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4" i="5"/>
  <c r="E5" i="5"/>
  <c r="E6" i="5"/>
  <c r="E7" i="5"/>
  <c r="E8" i="5"/>
  <c r="E9" i="5"/>
  <c r="E10" i="5"/>
  <c r="E11" i="5"/>
  <c r="E12" i="5"/>
  <c r="E13" i="5"/>
  <c r="E14" i="5"/>
  <c r="E15" i="5"/>
  <c r="F15" i="5"/>
  <c r="F6" i="5"/>
  <c r="E3" i="5"/>
  <c r="F14" i="5"/>
  <c r="F13" i="5"/>
</calcChain>
</file>

<file path=xl/sharedStrings.xml><?xml version="1.0" encoding="utf-8"?>
<sst xmlns="http://schemas.openxmlformats.org/spreadsheetml/2006/main" count="59" uniqueCount="49">
  <si>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</si>
  <si>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</si>
  <si>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</si>
  <si>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</si>
  <si>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</si>
  <si>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</si>
  <si>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</si>
  <si>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</si>
  <si>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</si>
  <si>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</si>
  <si>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</si>
  <si>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</si>
  <si>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</si>
  <si>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</si>
  <si>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</si>
  <si>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</si>
  <si>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</si>
  <si>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</si>
  <si>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</si>
  <si>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</si>
  <si>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</si>
  <si>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</si>
  <si>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</si>
  <si>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>м2</t>
  </si>
  <si>
    <t>ремонт отмосток</t>
  </si>
  <si>
    <t>м.п.</t>
  </si>
  <si>
    <t>окраска и ремонт цоколя</t>
  </si>
  <si>
    <t>замена  ламп в местах общего пользования</t>
  </si>
  <si>
    <t>восстановление теплоизоляции трубопроводов отопления</t>
  </si>
  <si>
    <t>ремонт и замена  запорной арматуры ДУ 32,25</t>
  </si>
  <si>
    <t>ремонт и замена стояковых вентилей ДУ 20,25,15,32</t>
  </si>
  <si>
    <t>ремонт трубопроводов канализации</t>
  </si>
  <si>
    <t>ремонт трубопроводов ХВС</t>
  </si>
  <si>
    <t>подъезд</t>
  </si>
  <si>
    <t>замена манометров</t>
  </si>
  <si>
    <t>ремонт кровли</t>
  </si>
  <si>
    <t>Ремонт и окраска входной группы (козырек, фасад)</t>
  </si>
  <si>
    <t>01.2025</t>
  </si>
  <si>
    <t>02.2025</t>
  </si>
  <si>
    <t>03.2025</t>
  </si>
  <si>
    <t>04.2025</t>
  </si>
  <si>
    <t>05.2025</t>
  </si>
  <si>
    <t>06.2025</t>
  </si>
  <si>
    <t>07.2025</t>
  </si>
  <si>
    <t>08.2026</t>
  </si>
  <si>
    <t>09.2026</t>
  </si>
  <si>
    <t>10.2026</t>
  </si>
  <si>
    <t>11.2026</t>
  </si>
  <si>
    <t>12.202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</si>
</sst>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 applyNumberFormat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topLeftCell="B1" workbookViewId="0">
      <selection activeCell="R2" sqref="R2"/>
    </sheetView>
  </sheetViews>
  <sheetFormatPr defaultRowHeight="15" x14ac:dyDescent="0.25"/>
  <cols>
    <col min="1" max="1" width="73" customWidth="1"/>
    <col min="2" max="2" width="8.140625" customWidth="1"/>
    <col min="3" max="3" width="10" style="22" customWidth="1"/>
    <col min="4" max="4" width="10.5703125" style="22" customWidth="1"/>
    <col min="5" max="5" width="10.85546875" customWidth="1"/>
    <col min="6" max="6" width="10.5703125" customWidth="1"/>
  </cols>
  <sheetData>
    <row r="1" spans="1:18" ht="30" customHeight="1" x14ac:dyDescent="0.25">
      <c r="A1" s="9" t="s">
        <v>11</v>
      </c>
      <c r="B1" s="10" t="s">
        <v>16</v>
      </c>
      <c r="C1" s="10" t="s">
        <v>12</v>
      </c>
      <c r="D1" s="10" t="s">
        <v>13</v>
      </c>
      <c r="E1" s="10" t="s">
        <v>15</v>
      </c>
      <c r="F1" s="10" t="s">
        <v>14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5"/>
      <c r="B2" s="6"/>
      <c r="C2" s="6"/>
      <c r="D2" s="12"/>
      <c r="E2" s="12"/>
      <c r="F2" s="12"/>
      <c r="G2" s="13" t="s">
        <v>37</v>
      </c>
      <c r="H2" s="13" t="s">
        <v>38</v>
      </c>
      <c r="I2" s="13" t="s">
        <v>39</v>
      </c>
      <c r="J2" s="13" t="s">
        <v>40</v>
      </c>
      <c r="K2" s="13" t="s">
        <v>41</v>
      </c>
      <c r="L2" s="13" t="s">
        <v>42</v>
      </c>
      <c r="M2" s="13" t="s">
        <v>43</v>
      </c>
      <c r="N2" s="13" t="s">
        <v>44</v>
      </c>
      <c r="O2" s="13" t="s">
        <v>45</v>
      </c>
      <c r="P2" s="13" t="s">
        <v>46</v>
      </c>
      <c r="Q2" s="13" t="s">
        <v>47</v>
      </c>
      <c r="R2" s="13" t="s">
        <v>48</v>
      </c>
    </row>
    <row r="3" spans="1:18" x14ac:dyDescent="0.25">
      <c r="A3" s="5" t="s">
        <v>27</v>
      </c>
      <c r="B3" s="6" t="s">
        <v>17</v>
      </c>
      <c r="C3" s="23">
        <v>350</v>
      </c>
      <c r="D3" s="6">
        <v>25</v>
      </c>
      <c r="E3" s="6">
        <f>C3*D3</f>
        <v>8750</v>
      </c>
      <c r="F3" s="6">
        <v>12</v>
      </c>
      <c r="G3" s="6">
        <v>2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6">
        <v>2</v>
      </c>
      <c r="P3" s="6">
        <v>2</v>
      </c>
      <c r="Q3" s="6">
        <v>2</v>
      </c>
      <c r="R3" s="6">
        <v>2</v>
      </c>
    </row>
    <row r="4" spans="1:18" ht="45" x14ac:dyDescent="0.25">
      <c r="A4" s="14" t="s">
        <v>19</v>
      </c>
      <c r="B4" s="2" t="s">
        <v>17</v>
      </c>
      <c r="C4" s="23">
        <v>7600</v>
      </c>
      <c r="D4" s="2">
        <v>2</v>
      </c>
      <c r="E4" s="6">
        <f t="shared" ref="E4:E16" si="0">C4*D4</f>
        <v>15200</v>
      </c>
      <c r="F4" s="6">
        <v>1</v>
      </c>
      <c r="G4" s="6"/>
      <c r="H4" s="6"/>
      <c r="I4" s="6"/>
      <c r="J4" s="6"/>
      <c r="K4" s="6"/>
      <c r="L4" s="6">
        <v>1</v>
      </c>
      <c r="M4" s="6"/>
      <c r="N4" s="6"/>
      <c r="O4" s="6"/>
      <c r="P4" s="6"/>
      <c r="Q4" s="6"/>
      <c r="R4" s="6"/>
    </row>
    <row r="5" spans="1:18" x14ac:dyDescent="0.25">
      <c r="A5" s="5" t="s">
        <v>28</v>
      </c>
      <c r="B5" s="6" t="s">
        <v>18</v>
      </c>
      <c r="C5" s="23">
        <v>260</v>
      </c>
      <c r="D5" s="6">
        <v>35</v>
      </c>
      <c r="E5" s="6">
        <f t="shared" si="0"/>
        <v>9100</v>
      </c>
      <c r="F5" s="6">
        <v>3</v>
      </c>
      <c r="G5" s="6"/>
      <c r="H5" s="6"/>
      <c r="I5" s="6"/>
      <c r="J5" s="6"/>
      <c r="K5" s="6">
        <v>1</v>
      </c>
      <c r="L5" s="6">
        <v>1</v>
      </c>
      <c r="M5" s="6">
        <v>1</v>
      </c>
      <c r="N5" s="6"/>
      <c r="O5" s="6"/>
      <c r="P5" s="6"/>
      <c r="Q5" s="6"/>
      <c r="R5" s="6"/>
    </row>
    <row r="6" spans="1:18" x14ac:dyDescent="0.25">
      <c r="A6" s="15" t="s">
        <v>34</v>
      </c>
      <c r="B6" s="2" t="s">
        <v>17</v>
      </c>
      <c r="C6" s="23">
        <v>1755</v>
      </c>
      <c r="D6" s="2">
        <v>15</v>
      </c>
      <c r="E6" s="6">
        <f t="shared" si="0"/>
        <v>26325</v>
      </c>
      <c r="F6" s="3">
        <f t="shared" ref="F6" si="1">SUM(G6:R6)</f>
        <v>3</v>
      </c>
      <c r="G6" s="3"/>
      <c r="H6" s="3"/>
      <c r="I6" s="3"/>
      <c r="J6" s="3"/>
      <c r="K6" s="3">
        <v>1</v>
      </c>
      <c r="L6" s="3">
        <v>1</v>
      </c>
      <c r="M6" s="3">
        <v>1</v>
      </c>
      <c r="N6" s="3"/>
      <c r="O6" s="3"/>
      <c r="P6" s="3"/>
      <c r="Q6" s="3"/>
      <c r="R6" s="3"/>
    </row>
    <row r="7" spans="1:18" x14ac:dyDescent="0.25">
      <c r="A7" s="5" t="s">
        <v>29</v>
      </c>
      <c r="B7" s="2" t="s">
        <v>17</v>
      </c>
      <c r="C7" s="23">
        <v>400</v>
      </c>
      <c r="D7" s="2">
        <v>5</v>
      </c>
      <c r="E7" s="6">
        <f t="shared" si="0"/>
        <v>2000</v>
      </c>
      <c r="F7" s="6">
        <v>5</v>
      </c>
      <c r="G7" s="6"/>
      <c r="H7" s="6"/>
      <c r="I7" s="6"/>
      <c r="J7" s="6"/>
      <c r="K7" s="6">
        <v>1</v>
      </c>
      <c r="L7" s="6">
        <v>1</v>
      </c>
      <c r="M7" s="6">
        <v>1</v>
      </c>
      <c r="N7" s="6">
        <v>1</v>
      </c>
      <c r="O7" s="6">
        <v>1</v>
      </c>
      <c r="P7" s="6"/>
      <c r="Q7" s="6"/>
      <c r="R7" s="6"/>
    </row>
    <row r="8" spans="1:18" x14ac:dyDescent="0.25">
      <c r="A8" s="7" t="s">
        <v>30</v>
      </c>
      <c r="B8" s="2" t="s">
        <v>17</v>
      </c>
      <c r="C8" s="23">
        <v>790</v>
      </c>
      <c r="D8" s="2">
        <v>15</v>
      </c>
      <c r="E8" s="6">
        <f t="shared" si="0"/>
        <v>11850</v>
      </c>
      <c r="F8" s="6">
        <v>5</v>
      </c>
      <c r="G8" s="6"/>
      <c r="H8" s="6"/>
      <c r="I8" s="6"/>
      <c r="J8" s="6"/>
      <c r="K8" s="6">
        <v>1</v>
      </c>
      <c r="L8" s="6">
        <v>1</v>
      </c>
      <c r="M8" s="6">
        <v>1</v>
      </c>
      <c r="N8" s="6">
        <v>1</v>
      </c>
      <c r="O8" s="6">
        <v>1</v>
      </c>
      <c r="P8" s="6"/>
      <c r="Q8" s="6"/>
      <c r="R8" s="6"/>
    </row>
    <row r="9" spans="1:18" x14ac:dyDescent="0.25">
      <c r="A9" s="7" t="s">
        <v>20</v>
      </c>
      <c r="B9" s="2" t="s">
        <v>33</v>
      </c>
      <c r="C9" s="23">
        <v>1600</v>
      </c>
      <c r="D9" s="2">
        <v>1</v>
      </c>
      <c r="E9" s="6">
        <f t="shared" si="0"/>
        <v>1600</v>
      </c>
      <c r="F9" s="6">
        <v>1</v>
      </c>
      <c r="G9" s="6"/>
      <c r="H9" s="6"/>
      <c r="I9" s="6"/>
      <c r="J9" s="6">
        <v>1</v>
      </c>
      <c r="K9" s="6"/>
      <c r="L9" s="6"/>
      <c r="M9" s="6"/>
      <c r="N9" s="6"/>
      <c r="O9" s="6"/>
      <c r="P9" s="6"/>
      <c r="Q9" s="6"/>
      <c r="R9" s="6"/>
    </row>
    <row r="10" spans="1:18" x14ac:dyDescent="0.25">
      <c r="A10" s="5" t="s">
        <v>22</v>
      </c>
      <c r="B10" s="3" t="s">
        <v>21</v>
      </c>
      <c r="C10" s="23">
        <v>235</v>
      </c>
      <c r="D10" s="6">
        <v>18</v>
      </c>
      <c r="E10" s="6">
        <f t="shared" si="0"/>
        <v>4230</v>
      </c>
      <c r="F10" s="6">
        <v>1</v>
      </c>
      <c r="G10" s="8"/>
      <c r="H10" s="8"/>
      <c r="I10" s="8"/>
      <c r="J10" s="8"/>
      <c r="K10" s="8">
        <v>1</v>
      </c>
      <c r="L10" s="8"/>
      <c r="M10" s="8"/>
      <c r="N10" s="8"/>
      <c r="O10" s="8"/>
      <c r="P10" s="8"/>
      <c r="Q10" s="8"/>
      <c r="R10" s="8"/>
    </row>
    <row r="11" spans="1:18" x14ac:dyDescent="0.25">
      <c r="A11" s="5" t="s">
        <v>24</v>
      </c>
      <c r="B11" s="6" t="s">
        <v>23</v>
      </c>
      <c r="C11" s="23">
        <v>1890</v>
      </c>
      <c r="D11" s="6">
        <v>136</v>
      </c>
      <c r="E11" s="6">
        <f t="shared" si="0"/>
        <v>257040</v>
      </c>
      <c r="F11" s="6">
        <v>1</v>
      </c>
      <c r="G11" s="6"/>
      <c r="H11" s="6"/>
      <c r="I11" s="6"/>
      <c r="J11" s="6">
        <v>1</v>
      </c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5" t="s">
        <v>26</v>
      </c>
      <c r="B12" s="6" t="s">
        <v>23</v>
      </c>
      <c r="C12" s="4">
        <v>3660</v>
      </c>
      <c r="D12" s="6">
        <v>136</v>
      </c>
      <c r="E12" s="6">
        <f t="shared" si="0"/>
        <v>497760</v>
      </c>
      <c r="F12" s="6">
        <v>1</v>
      </c>
      <c r="G12" s="6"/>
      <c r="H12" s="6"/>
      <c r="I12" s="6"/>
      <c r="J12" s="6"/>
      <c r="K12" s="6"/>
      <c r="L12" s="6">
        <v>1</v>
      </c>
      <c r="M12" s="6"/>
      <c r="N12" s="6"/>
      <c r="O12" s="6"/>
      <c r="P12" s="6"/>
      <c r="Q12" s="6"/>
      <c r="R12" s="6"/>
    </row>
    <row r="13" spans="1:18" x14ac:dyDescent="0.25">
      <c r="A13" s="16" t="s">
        <v>31</v>
      </c>
      <c r="B13" s="17" t="s">
        <v>25</v>
      </c>
      <c r="C13" s="23">
        <v>1100</v>
      </c>
      <c r="D13" s="17">
        <v>20</v>
      </c>
      <c r="E13" s="18">
        <f t="shared" si="0"/>
        <v>22000</v>
      </c>
      <c r="F13" s="19">
        <f t="shared" ref="F13:F15" si="2">SUM(G13:R13)</f>
        <v>12</v>
      </c>
      <c r="G13" s="19">
        <v>1</v>
      </c>
      <c r="H13" s="19">
        <v>1</v>
      </c>
      <c r="I13" s="19">
        <v>1</v>
      </c>
      <c r="J13" s="19">
        <v>1</v>
      </c>
      <c r="K13" s="19">
        <v>1</v>
      </c>
      <c r="L13" s="19">
        <v>1</v>
      </c>
      <c r="M13" s="19">
        <v>1</v>
      </c>
      <c r="N13" s="19">
        <v>1</v>
      </c>
      <c r="O13" s="19">
        <v>1</v>
      </c>
      <c r="P13" s="19">
        <v>1</v>
      </c>
      <c r="Q13" s="19">
        <v>1</v>
      </c>
      <c r="R13" s="19">
        <v>1</v>
      </c>
    </row>
    <row r="14" spans="1:18" x14ac:dyDescent="0.25">
      <c r="A14" s="20" t="s">
        <v>32</v>
      </c>
      <c r="B14" s="2" t="s">
        <v>25</v>
      </c>
      <c r="C14" s="23">
        <v>8000</v>
      </c>
      <c r="D14" s="2">
        <v>10</v>
      </c>
      <c r="E14" s="6">
        <f t="shared" si="0"/>
        <v>80000</v>
      </c>
      <c r="F14" s="3">
        <f t="shared" si="2"/>
        <v>12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</row>
    <row r="15" spans="1:18" x14ac:dyDescent="0.25">
      <c r="A15" s="3" t="s">
        <v>35</v>
      </c>
      <c r="B15" s="2" t="s">
        <v>23</v>
      </c>
      <c r="C15" s="24">
        <v>900</v>
      </c>
      <c r="D15" s="4">
        <v>20</v>
      </c>
      <c r="E15" s="6">
        <f t="shared" si="0"/>
        <v>18000</v>
      </c>
      <c r="F15" s="1">
        <f t="shared" si="2"/>
        <v>1</v>
      </c>
      <c r="G15" s="1"/>
      <c r="H15" s="1"/>
      <c r="I15" s="1"/>
      <c r="J15" s="1"/>
      <c r="K15" s="1"/>
      <c r="L15" s="1">
        <v>1</v>
      </c>
      <c r="M15" s="1"/>
      <c r="N15" s="1"/>
      <c r="O15" s="1"/>
      <c r="P15" s="1"/>
      <c r="Q15" s="1"/>
      <c r="R15" s="1"/>
    </row>
    <row r="16" spans="1:18" x14ac:dyDescent="0.25">
      <c r="A16" s="3" t="s">
        <v>36</v>
      </c>
      <c r="B16" s="21" t="s">
        <v>23</v>
      </c>
      <c r="C16" s="6">
        <v>1400</v>
      </c>
      <c r="D16" s="4">
        <v>10</v>
      </c>
      <c r="E16" s="6">
        <f t="shared" si="0"/>
        <v>14000</v>
      </c>
      <c r="F16" s="1">
        <v>1</v>
      </c>
      <c r="G16" s="1"/>
      <c r="H16" s="1"/>
      <c r="I16" s="1"/>
      <c r="J16" s="1"/>
      <c r="K16" s="1">
        <v>1</v>
      </c>
      <c r="L16" s="1"/>
      <c r="M16" s="1"/>
      <c r="N16" s="1"/>
      <c r="O16" s="1"/>
      <c r="P16" s="1"/>
      <c r="Q16" s="1"/>
      <c r="R16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