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<sst xmlns="http://schemas.openxmlformats.org/spreadsheetml/2006/main" count="47" uniqueCount="33">
  <si>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</si>
  <si>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</si>
  <si>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</si>
  <si>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</si>
  <si>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</si>
  <si>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</si>
  <si>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</si>
  <si>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</si>
  <si>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</si>
  <si>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</si>
  <si>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</si>
  <si>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</si>
  <si>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</si>
  <si>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</si>
  <si>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</si>
  <si>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</si>
  <si>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</si>
  <si>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</si>
  <si>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</si>
  <si>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</si>
  <si>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</si>
  <si>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</si>
  <si>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</si>
  <si>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</si>
  <si>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</si>
  <si>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</si>
  <si>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</si>
  <si>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</si>
  <si>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</si>
  <si>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</si>
  <si>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</si>
  <si>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(с газовыми колонками)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</si>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</sst>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3" fillId="4" borderId="1" xfId="0" applyFont="1" applyFill="1" applyBorder="1"/>
    <xf numFmtId="49" fontId="0" fillId="4" borderId="0" xfId="0" applyNumberFormat="1" applyFill="1" applyAlignment="1">
      <alignment horizontal="center"/>
    </xf>
    <xf numFmtId="49" fontId="2" fillId="3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>
      <alignment horizontal="left"/>
    </xf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19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1" customWidth="1"/>
    <col min="3" max="3" width="24" style="5" customWidth="1"/>
    <col min="4" max="4" width="23.42578125" style="5" customWidth="1"/>
    <col min="5" max="5" width="22.85546875" style="5" customWidth="1"/>
  </cols>
  <sheetData>
    <row r="1" spans="1:6" x14ac:dyDescent="0.25">
      <c r="A1" s="20" t="s">
        <v>32</v>
      </c>
      <c r="B1" s="20"/>
      <c r="C1" s="20"/>
      <c r="D1" s="20"/>
      <c r="E1" s="20"/>
      <c r="F1" s="19"/>
    </row>
    <row r="2" spans="1:6" s="1" customFormat="1" ht="60" customHeight="1" x14ac:dyDescent="0.25">
      <c r="A2" s="2" t="s">
        <v>8</v>
      </c>
      <c r="B2" s="14" t="s">
        <v>9</v>
      </c>
      <c r="C2" s="14" t="s">
        <v>29</v>
      </c>
      <c r="D2" s="14" t="s">
        <v>30</v>
      </c>
      <c r="E2" s="14" t="s">
        <v>10</v>
      </c>
      <c r="F2" s="3"/>
    </row>
    <row r="3" spans="1:6" s="11" customFormat="1" x14ac:dyDescent="0.25">
      <c r="A3" s="6" t="s">
        <v>15</v>
      </c>
      <c r="B3" s="15">
        <v>5.85</v>
      </c>
      <c r="C3" s="16">
        <v>2015.5</v>
      </c>
      <c r="D3" s="17" t="s">
        <v>14</v>
      </c>
      <c r="E3" s="18">
        <f>B3*C3*D3</f>
        <v>141488.1</v>
      </c>
      <c r="F3" s="10"/>
    </row>
    <row r="4" spans="1:6" s="11" customFormat="1" x14ac:dyDescent="0.25">
      <c r="A4" s="12" t="s">
        <v>16</v>
      </c>
      <c r="B4" s="4">
        <v>0.15</v>
      </c>
      <c r="C4" s="8">
        <v>2015.5</v>
      </c>
      <c r="D4" s="7" t="s">
        <v>14</v>
      </c>
      <c r="E4" s="18">
        <f t="shared" ref="E4:E15" si="0">B4*C4*D4</f>
        <v>3627.9</v>
      </c>
      <c r="F4" s="10"/>
    </row>
    <row r="5" spans="1:6" s="11" customFormat="1" x14ac:dyDescent="0.25">
      <c r="A5" s="6" t="s">
        <v>17</v>
      </c>
      <c r="B5" s="4">
        <v>0</v>
      </c>
      <c r="C5" s="8">
        <v>2015.5</v>
      </c>
      <c r="D5" s="7" t="s">
        <v>14</v>
      </c>
      <c r="E5" s="18">
        <f t="shared" si="0"/>
        <v>0</v>
      </c>
      <c r="F5" s="10"/>
    </row>
    <row r="6" spans="1:6" s="11" customFormat="1" x14ac:dyDescent="0.25">
      <c r="A6" s="6" t="s">
        <v>18</v>
      </c>
      <c r="B6" s="4">
        <v>0</v>
      </c>
      <c r="C6" s="8">
        <v>2015.5</v>
      </c>
      <c r="D6" s="7" t="s">
        <v>14</v>
      </c>
      <c r="E6" s="18">
        <f t="shared" si="0"/>
        <v>0</v>
      </c>
      <c r="F6" s="10"/>
    </row>
    <row r="7" spans="1:6" s="11" customFormat="1" x14ac:dyDescent="0.25">
      <c r="A7" s="6" t="s">
        <v>19</v>
      </c>
      <c r="B7" s="4">
        <v>18.46</v>
      </c>
      <c r="C7" s="8">
        <v>2015.5</v>
      </c>
      <c r="D7" s="7" t="s">
        <v>14</v>
      </c>
      <c r="E7" s="18">
        <f t="shared" si="0"/>
        <v>446473.56</v>
      </c>
      <c r="F7" s="10"/>
    </row>
    <row r="8" spans="1:6" s="11" customFormat="1" x14ac:dyDescent="0.25">
      <c r="A8" s="6" t="s">
        <v>20</v>
      </c>
      <c r="B8" s="4">
        <v>0.2</v>
      </c>
      <c r="C8" s="8">
        <v>2015.5</v>
      </c>
      <c r="D8" s="7" t="s">
        <v>14</v>
      </c>
      <c r="E8" s="18">
        <f t="shared" si="0"/>
        <v>4837.2</v>
      </c>
      <c r="F8" s="10"/>
    </row>
    <row r="9" spans="1:6" s="11" customFormat="1" x14ac:dyDescent="0.25">
      <c r="A9" s="6" t="s">
        <v>21</v>
      </c>
      <c r="B9" s="4">
        <v>2.3199999999999998</v>
      </c>
      <c r="C9" s="8">
        <v>2015.5</v>
      </c>
      <c r="D9" s="7" t="s">
        <v>14</v>
      </c>
      <c r="E9" s="18">
        <f t="shared" si="0"/>
        <v>56111.519999999997</v>
      </c>
      <c r="F9" s="10"/>
    </row>
    <row r="10" spans="1:6" s="11" customFormat="1" x14ac:dyDescent="0.25">
      <c r="A10" s="6" t="s">
        <v>22</v>
      </c>
      <c r="B10" s="4">
        <v>0.82</v>
      </c>
      <c r="C10" s="8">
        <v>2015.5</v>
      </c>
      <c r="D10" s="7" t="s">
        <v>14</v>
      </c>
      <c r="E10" s="18">
        <f t="shared" si="0"/>
        <v>19832.52</v>
      </c>
      <c r="F10" s="10"/>
    </row>
    <row r="11" spans="1:6" s="11" customFormat="1" x14ac:dyDescent="0.25">
      <c r="A11" s="6" t="s">
        <v>23</v>
      </c>
      <c r="B11" s="4">
        <v>0.43</v>
      </c>
      <c r="C11" s="8">
        <v>2015.5</v>
      </c>
      <c r="D11" s="7" t="s">
        <v>14</v>
      </c>
      <c r="E11" s="18">
        <f t="shared" si="0"/>
        <v>10399.98</v>
      </c>
      <c r="F11" s="10"/>
    </row>
    <row r="12" spans="1:6" s="11" customFormat="1" x14ac:dyDescent="0.25">
      <c r="A12" s="6" t="s">
        <v>24</v>
      </c>
      <c r="B12" s="4">
        <v>2.5</v>
      </c>
      <c r="C12" s="8">
        <v>2015.5</v>
      </c>
      <c r="D12" s="7" t="s">
        <v>14</v>
      </c>
      <c r="E12" s="18">
        <f t="shared" si="0"/>
        <v>60465</v>
      </c>
      <c r="F12" s="10"/>
    </row>
    <row r="13" spans="1:6" s="11" customFormat="1" x14ac:dyDescent="0.25">
      <c r="A13" s="6" t="s">
        <v>25</v>
      </c>
      <c r="B13" s="4">
        <v>5.5</v>
      </c>
      <c r="C13" s="8">
        <v>2015.5</v>
      </c>
      <c r="D13" s="7" t="s">
        <v>14</v>
      </c>
      <c r="E13" s="18">
        <f t="shared" si="0"/>
        <v>133023</v>
      </c>
      <c r="F13" s="10"/>
    </row>
    <row r="14" spans="1:6" s="11" customFormat="1" x14ac:dyDescent="0.25">
      <c r="A14" s="6" t="s">
        <v>26</v>
      </c>
      <c r="B14" s="4">
        <v>2.5</v>
      </c>
      <c r="C14" s="8">
        <v>2015.5</v>
      </c>
      <c r="D14" s="7" t="s">
        <v>14</v>
      </c>
      <c r="E14" s="18">
        <f t="shared" si="0"/>
        <v>60465</v>
      </c>
      <c r="F14" s="10"/>
    </row>
    <row r="15" spans="1:6" s="11" customFormat="1" x14ac:dyDescent="0.25">
      <c r="A15" s="6" t="s">
        <v>27</v>
      </c>
      <c r="B15" s="4">
        <v>0</v>
      </c>
      <c r="C15" s="8">
        <v>2015.5</v>
      </c>
      <c r="D15" s="7" t="s">
        <v>14</v>
      </c>
      <c r="E15" s="18">
        <f t="shared" si="0"/>
        <v>0</v>
      </c>
      <c r="F15" s="10"/>
    </row>
    <row r="16" spans="1:6" s="11" customFormat="1" x14ac:dyDescent="0.25">
      <c r="A16" s="6" t="s">
        <v>28</v>
      </c>
      <c r="B16" s="4">
        <f>SUM(B3:B15)</f>
        <v>38.729999999999997</v>
      </c>
      <c r="C16" s="8"/>
      <c r="D16" s="7"/>
      <c r="E16" s="9">
        <f>SUM(E3:E15)</f>
        <v>936723.78</v>
      </c>
      <c r="F16" s="10"/>
    </row>
    <row r="17" spans="1:5" s="11" customFormat="1" x14ac:dyDescent="0.25">
      <c r="C17" s="13"/>
      <c r="D17" s="13"/>
      <c r="E17" s="13"/>
    </row>
    <row r="19" spans="1:5" x14ac:dyDescent="0.25">
      <c r="A19" s="10" t="s">
        <v>31</v>
      </c>
    </row>
  </sheetData>
  <sheetProtection formatCells="0"/>
  <mergeCells count="1">
    <mergeCell ref="A1:E1"/>
  </mergeCells>
  <dataValidations count="2">
    <dataValidation type="list" allowBlank="1" showInputMessage="1" showErrorMessage="1" sqref="A3 B17:B65537 A5:A65537">
      <formula1>Справочник_работ_и_услуг</formula1>
    </dataValidation>
    <dataValidation type="list" allowBlank="1" showInputMessage="1" showErrorMessage="1" sqref="A3 B17:B65537 A5:A65537">
      <formula1>#REF!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www.w3.org/XML/1998/namespace"/>
    <ds:schemaRef ds:uri="http://purl.org/dc/terms/"/>
    <ds:schemaRef ds:uri="http://schemas.microsoft.com/office/2006/documentManagement/types"/>
    <ds:schemaRef ds:uri="7473dc27-fa1a-4161-b477-297a7233b9aa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2022-12-05T14:43:18Z</cp:lastPrinted>
  <dcterms:created xsi:type="dcterms:W3CDTF">2015-02-12T13:01:25Z</dcterms:created>
  <dcterms:modified xsi:type="dcterms:W3CDTF">2025-12-02T06:46:22Z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