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60" windowWidth="19440" windowHeight="1252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5" l="1"/>
  <c r="E6" i="5" l="1"/>
  <c r="E3" i="5" l="1"/>
  <c r="F11" i="5"/>
  <c r="E10" i="5"/>
  <c r="F9" i="5"/>
  <c r="E9" i="5"/>
  <c r="F8" i="5"/>
  <c r="F7" i="5"/>
  <c r="E7" i="5"/>
  <c r="F5" i="5"/>
  <c r="E5" i="5"/>
  <c r="F4" i="5"/>
  <c r="E4" i="5"/>
</calcChain>
</file>

<file path=xl/sharedStrings.xml><?xml version="1.0" encoding="utf-8"?>
<sst xmlns="http://schemas.openxmlformats.org/spreadsheetml/2006/main" count="37" uniqueCount="31">
  <si>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</si>
  <si>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</si>
  <si>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</si>
  <si>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</si>
  <si>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</si>
  <si>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</si>
  <si>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</si>
  <si>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</si>
  <si>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</si>
  <si>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</si>
  <si>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</si>
  <si>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</si>
  <si>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</si>
  <si>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</si>
  <si>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</si>
  <si>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</si>
  <si>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</si>
  <si>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</si>
  <si>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замена ламп  в местах общего пользования</t>
  </si>
  <si>
    <t>м2</t>
  </si>
  <si>
    <t>ремонт трубопроводов ХВС</t>
  </si>
  <si>
    <t>м.п.</t>
  </si>
  <si>
    <t>ремонт отмосток</t>
  </si>
  <si>
    <t>замена изоляции трубопровода</t>
  </si>
  <si>
    <t>промывка и опресовка системы отопления</t>
  </si>
  <si>
    <t>стояк</t>
  </si>
  <si>
    <t xml:space="preserve"> измерения сопротивления изоляции проводов в МОП</t>
  </si>
  <si>
    <t>окраска и ремонт цоколя</t>
  </si>
  <si>
    <t>очистка кровли</t>
  </si>
  <si>
    <t>п.м.</t>
  </si>
  <si>
    <t>замена стояковых вентилей Ду25мм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</si>
</sst>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2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wrapText="1"/>
    </xf>
    <xf numFmtId="0" fontId="0" fillId="0" borderId="3" xfId="0" applyBorder="1" applyAlignment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" fontId="2" fillId="3" borderId="1" xfId="1" applyNumberFormat="1" applyFill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7" xfId="0" applyBorder="1"/>
    <xf numFmtId="0" fontId="0" fillId="2" borderId="1" xfId="0" applyFill="1" applyBorder="1"/>
    <xf numFmtId="0" fontId="0" fillId="0" borderId="6" xfId="0" applyBorder="1" applyAlignment="1">
      <alignment horizontal="center"/>
    </xf>
    <xf numFmtId="0" fontId="4" fillId="0" borderId="0" xfId="0" applyFon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"/>
  <sheetViews>
    <sheetView tabSelected="1" topLeftCell="B1" workbookViewId="0">
      <selection activeCell="R2" sqref="R2"/>
    </sheetView>
  </sheetViews>
  <sheetFormatPr defaultRowHeight="15" x14ac:dyDescent="0.25"/>
  <cols>
    <col min="1" max="1" width="75.42578125" customWidth="1"/>
    <col min="2" max="2" width="8.140625" style="12" customWidth="1"/>
    <col min="3" max="3" width="10" style="12" customWidth="1"/>
    <col min="4" max="4" width="10.5703125" style="12" customWidth="1"/>
    <col min="5" max="5" width="10.85546875" style="12" customWidth="1"/>
    <col min="6" max="6" width="10.5703125" style="12" customWidth="1"/>
    <col min="7" max="18" width="9.140625" style="12"/>
  </cols>
  <sheetData>
    <row r="1" spans="1:18" ht="30" customHeight="1" x14ac:dyDescent="0.25">
      <c r="A1" s="2" t="s">
        <v>11</v>
      </c>
      <c r="B1" s="2" t="s">
        <v>16</v>
      </c>
      <c r="C1" s="2" t="s">
        <v>12</v>
      </c>
      <c r="D1" s="2" t="s">
        <v>13</v>
      </c>
      <c r="E1" s="2" t="s">
        <v>15</v>
      </c>
      <c r="F1" s="2" t="s">
        <v>14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A2" s="3"/>
      <c r="B2" s="8"/>
      <c r="C2" s="8"/>
      <c r="D2" s="9"/>
      <c r="E2" s="10"/>
      <c r="F2" s="10"/>
      <c r="G2" s="13">
        <v>46023</v>
      </c>
      <c r="H2" s="13">
        <v>46054</v>
      </c>
      <c r="I2" s="13">
        <v>46082</v>
      </c>
      <c r="J2" s="13">
        <v>46113</v>
      </c>
      <c r="K2" s="13">
        <v>46143</v>
      </c>
      <c r="L2" s="13">
        <v>46174</v>
      </c>
      <c r="M2" s="13">
        <v>46204</v>
      </c>
      <c r="N2" s="13">
        <v>46235</v>
      </c>
      <c r="O2" s="13">
        <v>46266</v>
      </c>
      <c r="P2" s="13">
        <v>46296</v>
      </c>
      <c r="Q2" s="13">
        <v>46327</v>
      </c>
      <c r="R2" s="13">
        <v>46357</v>
      </c>
    </row>
    <row r="3" spans="1:18" x14ac:dyDescent="0.25">
      <c r="A3" s="6" t="s">
        <v>18</v>
      </c>
      <c r="B3" s="4" t="s">
        <v>17</v>
      </c>
      <c r="C3" s="11">
        <v>1010</v>
      </c>
      <c r="D3" s="4">
        <v>20</v>
      </c>
      <c r="E3" s="5">
        <f>969.66*20</f>
        <v>19393.2</v>
      </c>
      <c r="F3" s="5">
        <v>1</v>
      </c>
      <c r="G3" s="5">
        <v>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14" t="s">
        <v>20</v>
      </c>
      <c r="B4" s="15" t="s">
        <v>21</v>
      </c>
      <c r="C4" s="15">
        <v>575</v>
      </c>
      <c r="D4" s="15">
        <v>18</v>
      </c>
      <c r="E4" s="19">
        <f t="shared" ref="E4:E9" si="0">C4*D4</f>
        <v>10350</v>
      </c>
      <c r="F4" s="5">
        <f t="shared" ref="F4:F9" si="1">SUM(G4:R4)</f>
        <v>5</v>
      </c>
      <c r="G4" s="1"/>
      <c r="H4" s="1"/>
      <c r="I4" s="1"/>
      <c r="J4" s="1"/>
      <c r="K4" s="1">
        <v>1</v>
      </c>
      <c r="L4" s="1">
        <v>1</v>
      </c>
      <c r="M4" s="1">
        <v>1</v>
      </c>
      <c r="N4" s="1">
        <v>1</v>
      </c>
      <c r="O4" s="1">
        <v>1</v>
      </c>
      <c r="P4" s="1"/>
      <c r="Q4" s="1"/>
      <c r="R4" s="1"/>
    </row>
    <row r="5" spans="1:18" x14ac:dyDescent="0.25">
      <c r="A5" s="14" t="s">
        <v>22</v>
      </c>
      <c r="B5" s="15" t="s">
        <v>19</v>
      </c>
      <c r="C5" s="15">
        <v>1370</v>
      </c>
      <c r="D5" s="15">
        <v>50</v>
      </c>
      <c r="E5" s="19">
        <f t="shared" si="0"/>
        <v>68500</v>
      </c>
      <c r="F5" s="5">
        <f t="shared" si="1"/>
        <v>1</v>
      </c>
      <c r="G5" s="1"/>
      <c r="H5" s="1"/>
      <c r="I5" s="1"/>
      <c r="J5" s="1">
        <v>1</v>
      </c>
      <c r="K5" s="1"/>
      <c r="L5" s="1"/>
      <c r="M5" s="1"/>
      <c r="N5" s="1"/>
      <c r="O5" s="1"/>
      <c r="P5" s="1"/>
      <c r="Q5" s="1"/>
      <c r="R5" s="1"/>
    </row>
    <row r="6" spans="1:18" x14ac:dyDescent="0.25">
      <c r="A6" s="20" t="s">
        <v>30</v>
      </c>
      <c r="B6" s="15" t="s">
        <v>17</v>
      </c>
      <c r="C6" s="15">
        <v>360</v>
      </c>
      <c r="D6" s="15">
        <v>3</v>
      </c>
      <c r="E6" s="19">
        <f>D6*C6</f>
        <v>1080</v>
      </c>
      <c r="F6" s="5">
        <v>3</v>
      </c>
      <c r="G6" s="1"/>
      <c r="H6" s="1"/>
      <c r="I6" s="1"/>
      <c r="J6" s="1"/>
      <c r="K6" s="1">
        <v>1</v>
      </c>
      <c r="L6" s="1">
        <v>1</v>
      </c>
      <c r="M6" s="1">
        <v>1</v>
      </c>
      <c r="N6" s="1"/>
      <c r="O6" s="1"/>
      <c r="P6" s="1"/>
      <c r="Q6" s="1"/>
      <c r="R6" s="1"/>
    </row>
    <row r="7" spans="1:18" x14ac:dyDescent="0.25">
      <c r="A7" s="1" t="s">
        <v>23</v>
      </c>
      <c r="B7" s="5" t="s">
        <v>21</v>
      </c>
      <c r="C7" s="5">
        <v>120</v>
      </c>
      <c r="D7" s="5">
        <v>10</v>
      </c>
      <c r="E7" s="19">
        <f t="shared" si="0"/>
        <v>1200</v>
      </c>
      <c r="F7" s="5">
        <f t="shared" si="1"/>
        <v>4</v>
      </c>
      <c r="G7" s="1"/>
      <c r="H7" s="1"/>
      <c r="I7" s="1"/>
      <c r="J7" s="1"/>
      <c r="K7" s="1"/>
      <c r="L7" s="1">
        <v>1</v>
      </c>
      <c r="M7" s="1">
        <v>1</v>
      </c>
      <c r="N7" s="1">
        <v>1</v>
      </c>
      <c r="O7" s="1">
        <v>1</v>
      </c>
      <c r="P7" s="1"/>
      <c r="Q7" s="1"/>
      <c r="R7" s="1"/>
    </row>
    <row r="8" spans="1:18" x14ac:dyDescent="0.25">
      <c r="A8" s="1" t="s">
        <v>24</v>
      </c>
      <c r="B8" s="5" t="s">
        <v>29</v>
      </c>
      <c r="C8" s="5">
        <v>115</v>
      </c>
      <c r="D8" s="5">
        <v>100</v>
      </c>
      <c r="E8" s="19">
        <v>8107</v>
      </c>
      <c r="F8" s="5">
        <f t="shared" si="1"/>
        <v>1</v>
      </c>
      <c r="G8" s="1"/>
      <c r="H8" s="1"/>
      <c r="I8" s="1"/>
      <c r="J8" s="1"/>
      <c r="K8" s="1">
        <v>1</v>
      </c>
      <c r="L8" s="1"/>
      <c r="M8" s="1"/>
      <c r="N8" s="1"/>
      <c r="O8" s="1"/>
      <c r="P8" s="1"/>
      <c r="Q8" s="1"/>
      <c r="R8" s="1"/>
    </row>
    <row r="9" spans="1:18" x14ac:dyDescent="0.25">
      <c r="A9" s="16" t="s">
        <v>26</v>
      </c>
      <c r="B9" s="15" t="s">
        <v>25</v>
      </c>
      <c r="C9" s="15">
        <v>1600</v>
      </c>
      <c r="D9" s="15">
        <v>3</v>
      </c>
      <c r="E9" s="19">
        <f t="shared" si="0"/>
        <v>4800</v>
      </c>
      <c r="F9" s="5">
        <f t="shared" si="1"/>
        <v>1</v>
      </c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/>
      <c r="R9" s="1"/>
    </row>
    <row r="10" spans="1:18" x14ac:dyDescent="0.25">
      <c r="A10" s="17" t="s">
        <v>27</v>
      </c>
      <c r="B10" s="4" t="s">
        <v>19</v>
      </c>
      <c r="C10" s="4">
        <v>235</v>
      </c>
      <c r="D10" s="4">
        <v>136</v>
      </c>
      <c r="E10" s="5">
        <f>D10*C10</f>
        <v>31960</v>
      </c>
      <c r="F10" s="5">
        <v>1</v>
      </c>
      <c r="G10" s="18"/>
      <c r="H10" s="18"/>
      <c r="I10" s="18"/>
      <c r="J10" s="18"/>
      <c r="K10" s="18"/>
      <c r="L10" s="18">
        <v>1</v>
      </c>
      <c r="M10" s="18"/>
      <c r="N10" s="18"/>
      <c r="O10" s="18"/>
      <c r="P10" s="18"/>
      <c r="Q10" s="18"/>
      <c r="R10" s="18"/>
    </row>
    <row r="11" spans="1:18" x14ac:dyDescent="0.25">
      <c r="A11" s="17" t="s">
        <v>28</v>
      </c>
      <c r="B11" s="15" t="s">
        <v>19</v>
      </c>
      <c r="C11" s="5">
        <v>16000</v>
      </c>
      <c r="D11" s="5">
        <v>10</v>
      </c>
      <c r="E11" s="5">
        <f>D11*C11</f>
        <v>160000</v>
      </c>
      <c r="F11" s="5">
        <f t="shared" ref="F11" si="2">SUM(G11:R11)</f>
        <v>15</v>
      </c>
      <c r="G11" s="1">
        <v>3</v>
      </c>
      <c r="H11" s="1">
        <v>3</v>
      </c>
      <c r="I11" s="1">
        <v>3</v>
      </c>
      <c r="J11" s="1"/>
      <c r="K11" s="1"/>
      <c r="L11" s="1"/>
      <c r="M11" s="1"/>
      <c r="N11" s="1"/>
      <c r="O11" s="1"/>
      <c r="P11" s="1"/>
      <c r="Q11" s="1">
        <v>3</v>
      </c>
      <c r="R11" s="1">
        <v>3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