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17" i="1" s="1"/>
  <c r="E6" i="1"/>
  <c r="E7" i="1"/>
  <c r="E8" i="1"/>
  <c r="E9" i="1"/>
  <c r="E10" i="1"/>
  <c r="E11" i="1"/>
  <c r="E12" i="1"/>
  <c r="E13" i="1"/>
  <c r="E14" i="1"/>
  <c r="E15" i="1"/>
  <c r="E16" i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<sst xmlns="http://schemas.openxmlformats.org/spreadsheetml/2006/main" count="49" uniqueCount="34">
  <si>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</si>
  <si>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</si>
  <si>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</si>
  <si>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</si>
  <si>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</si>
  <si>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</si>
  <si>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</si>
  <si>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</si>
  <si>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</si>
  <si>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</si>
  <si>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</si>
  <si>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</si>
  <si>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</si>
  <si>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</si>
  <si>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</si>
  <si>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</si>
  <si>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</si>
  <si>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</si>
  <si>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</si>
  <si>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</si>
  <si>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</si>
  <si>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</si>
  <si>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</si>
  <si>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</si>
  <si>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</si>
  <si>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</si>
  <si>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</si>
  <si>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>Вывоз и захоронение ТБО</t>
  </si>
  <si>
    <t xml:space="preserve">АДС 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</si>
  <si>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</si>
  <si>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</si>
  <si>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</si>
  <si>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(с газом)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</si>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</sst>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ht="42.75" customHeight="1" x14ac:dyDescent="0.25">
      <c r="A1" s="14" t="s">
        <v>33</v>
      </c>
      <c r="B1" s="14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1">
        <v>4.09</v>
      </c>
      <c r="C3" s="10">
        <v>3548.4</v>
      </c>
      <c r="D3" s="9" t="s">
        <v>14</v>
      </c>
      <c r="E3" s="11">
        <f>B3*C3*D3</f>
        <v>174155.47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11">
        <v>0.13</v>
      </c>
      <c r="C4" s="10">
        <v>3548.4</v>
      </c>
      <c r="D4" s="9" t="s">
        <v>14</v>
      </c>
      <c r="E4" s="11">
        <f t="shared" ref="E4:E16" si="0">B4*C4*D4</f>
        <v>5535.5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1">
        <v>1.37</v>
      </c>
      <c r="C5" s="10">
        <v>3548.4</v>
      </c>
      <c r="D5" s="9" t="s">
        <v>14</v>
      </c>
      <c r="E5" s="11">
        <f t="shared" si="0"/>
        <v>58335.7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2">
        <v>0</v>
      </c>
      <c r="C6" s="10">
        <v>3548.4</v>
      </c>
      <c r="D6" s="9" t="s">
        <v>14</v>
      </c>
      <c r="E6" s="11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2">
        <v>0</v>
      </c>
      <c r="C7" s="10">
        <v>3548.4</v>
      </c>
      <c r="D7" s="9" t="s">
        <v>14</v>
      </c>
      <c r="E7" s="11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1">
        <v>11.98</v>
      </c>
      <c r="C8" s="10">
        <v>3548.4</v>
      </c>
      <c r="D8" s="9" t="s">
        <v>14</v>
      </c>
      <c r="E8" s="11">
        <f t="shared" si="0"/>
        <v>510117.98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1">
        <v>0.15</v>
      </c>
      <c r="C9" s="10">
        <v>3548.4</v>
      </c>
      <c r="D9" s="9" t="s">
        <v>14</v>
      </c>
      <c r="E9" s="11">
        <f t="shared" si="0"/>
        <v>6387.12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11">
        <v>0.89</v>
      </c>
      <c r="C10" s="10">
        <v>3548.4</v>
      </c>
      <c r="D10" s="9" t="s">
        <v>14</v>
      </c>
      <c r="E10" s="11">
        <f t="shared" si="0"/>
        <v>37896.910000000003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11">
        <v>0.77</v>
      </c>
      <c r="C11" s="10">
        <v>3548.4</v>
      </c>
      <c r="D11" s="9" t="s">
        <v>14</v>
      </c>
      <c r="E11" s="11">
        <f t="shared" si="0"/>
        <v>32787.22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11">
        <v>0.31</v>
      </c>
      <c r="C12" s="10">
        <v>3548.4</v>
      </c>
      <c r="D12" s="9" t="s">
        <v>14</v>
      </c>
      <c r="E12" s="11">
        <f t="shared" si="0"/>
        <v>13200.05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11">
        <v>0.68</v>
      </c>
      <c r="C13" s="10">
        <v>3548.4</v>
      </c>
      <c r="D13" s="9" t="s">
        <v>14</v>
      </c>
      <c r="E13" s="11">
        <f t="shared" si="0"/>
        <v>28954.94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11">
        <v>1.99</v>
      </c>
      <c r="C14" s="10">
        <v>3548.4</v>
      </c>
      <c r="D14" s="9" t="s">
        <v>14</v>
      </c>
      <c r="E14" s="11">
        <f t="shared" si="0"/>
        <v>84735.79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28</v>
      </c>
      <c r="B15" s="11">
        <v>2.0299999999999998</v>
      </c>
      <c r="C15" s="10">
        <v>3548.4</v>
      </c>
      <c r="D15" s="9" t="s">
        <v>14</v>
      </c>
      <c r="E15" s="11">
        <f t="shared" si="0"/>
        <v>86439.02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27</v>
      </c>
      <c r="B16" s="11">
        <v>0</v>
      </c>
      <c r="C16" s="10">
        <v>3548.4</v>
      </c>
      <c r="D16" s="9" t="s">
        <v>14</v>
      </c>
      <c r="E16" s="11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11">
        <f>SUM(B3:B16)</f>
        <v>24.39</v>
      </c>
      <c r="C17" s="10"/>
      <c r="D17" s="9"/>
      <c r="E17" s="11">
        <f>SUM(E3:E16)</f>
        <v>1038545.7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