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490" windowHeight="8340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E17" i="1" s="1"/>
  <c r="B17" i="1"/>
</calcChain>
</file>

<file path=xl/sharedStrings.xml><?xml version="1.0" encoding="utf-8"?>
<sst xmlns="http://schemas.openxmlformats.org/spreadsheetml/2006/main" count="49" uniqueCount="34">
  <si>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</si>
  <si>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</si>
  <si>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</si>
  <si>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</si>
  <si>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</si>
  <si>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</si>
  <si>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</si>
  <si>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</si>
  <si>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</si>
  <si>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</si>
  <si>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</si>
  <si>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</si>
  <si>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</si>
  <si>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</si>
  <si>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</si>
  <si>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</si>
  <si>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</si>
  <si>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</si>
  <si>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</si>
  <si>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</si>
  <si>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</si>
  <si>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</si>
  <si>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</si>
  <si>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</si>
  <si>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</si>
  <si>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</si>
  <si>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</si>
  <si>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</si>
  <si>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</si>
  <si>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</si>
  <si>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Объем (площадь жилых  полмещений)</t>
  </si>
  <si>
    <t>Кол-во (кол-во месяцев)</t>
  </si>
  <si>
    <t>жилые дома со всеми удобствами, с лифтом и мусоропроводом (с газом)</t>
  </si>
  <si>
    <t xml:space="preserve">"Планируемые затраты на 2023год."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</si>
</sst>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0" fillId="0" borderId="0" xfId="0" applyAlignment="1">
      <alignment horizontal="center" wrapText="1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19"/>
  <sheetViews>
    <sheetView tabSelected="1"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1" width="68.28515625" customWidth="1"/>
    <col min="2" max="2" width="14.28515625" style="18" customWidth="1"/>
    <col min="3" max="3" width="24" style="2" customWidth="1"/>
    <col min="4" max="4" width="23.42578125" style="2" customWidth="1"/>
    <col min="5" max="5" width="22.85546875" style="2" customWidth="1"/>
  </cols>
  <sheetData>
    <row r="1" spans="1:15" ht="41.25" customHeight="1" x14ac:dyDescent="0.25">
      <c r="A1" s="21" t="s">
        <v>33</v>
      </c>
      <c r="B1" s="19"/>
      <c r="C1" s="19"/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" customFormat="1" ht="60" customHeight="1" x14ac:dyDescent="0.25">
      <c r="A2" s="3" t="s">
        <v>8</v>
      </c>
      <c r="B2" s="4" t="s">
        <v>9</v>
      </c>
      <c r="C2" s="4" t="s">
        <v>30</v>
      </c>
      <c r="D2" s="4" t="s">
        <v>31</v>
      </c>
      <c r="E2" s="4" t="s">
        <v>10</v>
      </c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25">
      <c r="A3" s="5" t="s">
        <v>15</v>
      </c>
      <c r="B3" s="11">
        <v>4.09</v>
      </c>
      <c r="C3" s="9">
        <v>3028</v>
      </c>
      <c r="D3" s="10" t="s">
        <v>14</v>
      </c>
      <c r="E3" s="11">
        <f>B3*C3*D3</f>
        <v>148614.24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x14ac:dyDescent="0.25">
      <c r="A4" s="8" t="s">
        <v>16</v>
      </c>
      <c r="B4" s="11">
        <v>0.13</v>
      </c>
      <c r="C4" s="9">
        <v>3028</v>
      </c>
      <c r="D4" s="10" t="s">
        <v>14</v>
      </c>
      <c r="E4" s="11">
        <f t="shared" ref="E4:E16" si="0">B4*C4*D4</f>
        <v>4723.68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x14ac:dyDescent="0.25">
      <c r="A5" s="5" t="s">
        <v>17</v>
      </c>
      <c r="B5" s="11">
        <v>3.6</v>
      </c>
      <c r="C5" s="9">
        <v>3028</v>
      </c>
      <c r="D5" s="10" t="s">
        <v>14</v>
      </c>
      <c r="E5" s="11">
        <f t="shared" si="0"/>
        <v>130809.60000000001</v>
      </c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25">
      <c r="A6" s="5" t="s">
        <v>18</v>
      </c>
      <c r="B6" s="11">
        <v>2.68</v>
      </c>
      <c r="C6" s="9">
        <v>3028</v>
      </c>
      <c r="D6" s="10" t="s">
        <v>14</v>
      </c>
      <c r="E6" s="11">
        <f t="shared" si="0"/>
        <v>97380.479999999996</v>
      </c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A7" s="5" t="s">
        <v>19</v>
      </c>
      <c r="B7" s="11">
        <v>6.93</v>
      </c>
      <c r="C7" s="9">
        <v>3028</v>
      </c>
      <c r="D7" s="10" t="s">
        <v>14</v>
      </c>
      <c r="E7" s="11">
        <f t="shared" si="0"/>
        <v>251808.48</v>
      </c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A8" s="5" t="s">
        <v>20</v>
      </c>
      <c r="B8" s="11">
        <v>11.48</v>
      </c>
      <c r="C8" s="9">
        <v>3028</v>
      </c>
      <c r="D8" s="10" t="s">
        <v>14</v>
      </c>
      <c r="E8" s="11">
        <f t="shared" si="0"/>
        <v>417137.28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5">
      <c r="A9" s="5" t="s">
        <v>21</v>
      </c>
      <c r="B9" s="11">
        <v>0.15</v>
      </c>
      <c r="C9" s="9">
        <v>3028</v>
      </c>
      <c r="D9" s="10" t="s">
        <v>14</v>
      </c>
      <c r="E9" s="11">
        <f t="shared" si="0"/>
        <v>5450.4</v>
      </c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x14ac:dyDescent="0.25">
      <c r="A10" s="5" t="s">
        <v>22</v>
      </c>
      <c r="B10" s="11">
        <v>0.89</v>
      </c>
      <c r="C10" s="9">
        <v>3028</v>
      </c>
      <c r="D10" s="10" t="s">
        <v>14</v>
      </c>
      <c r="E10" s="11">
        <f t="shared" si="0"/>
        <v>32339.040000000001</v>
      </c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x14ac:dyDescent="0.25">
      <c r="A11" s="5" t="s">
        <v>23</v>
      </c>
      <c r="B11" s="11">
        <v>2.09</v>
      </c>
      <c r="C11" s="9">
        <v>3028</v>
      </c>
      <c r="D11" s="10" t="s">
        <v>14</v>
      </c>
      <c r="E11" s="11">
        <f t="shared" si="0"/>
        <v>75942.240000000005</v>
      </c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x14ac:dyDescent="0.25">
      <c r="A12" s="5" t="s">
        <v>24</v>
      </c>
      <c r="B12" s="11">
        <v>0.31</v>
      </c>
      <c r="C12" s="9">
        <v>3028</v>
      </c>
      <c r="D12" s="10" t="s">
        <v>14</v>
      </c>
      <c r="E12" s="11">
        <f t="shared" si="0"/>
        <v>11264.16</v>
      </c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17" customFormat="1" x14ac:dyDescent="0.25">
      <c r="A13" s="12" t="s">
        <v>25</v>
      </c>
      <c r="B13" s="15">
        <v>0.68</v>
      </c>
      <c r="C13" s="13">
        <v>3028</v>
      </c>
      <c r="D13" s="14" t="s">
        <v>14</v>
      </c>
      <c r="E13" s="11">
        <f t="shared" si="0"/>
        <v>24708.48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s="17" customFormat="1" x14ac:dyDescent="0.25">
      <c r="A14" s="12" t="s">
        <v>26</v>
      </c>
      <c r="B14" s="15">
        <v>1.99</v>
      </c>
      <c r="C14" s="13">
        <v>3028</v>
      </c>
      <c r="D14" s="14" t="s">
        <v>14</v>
      </c>
      <c r="E14" s="11">
        <f t="shared" si="0"/>
        <v>72308.639999999999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x14ac:dyDescent="0.25">
      <c r="A15" s="5" t="s">
        <v>27</v>
      </c>
      <c r="B15" s="11">
        <v>2.0299999999999998</v>
      </c>
      <c r="C15" s="9">
        <v>3028</v>
      </c>
      <c r="D15" s="10" t="s">
        <v>14</v>
      </c>
      <c r="E15" s="11">
        <f t="shared" si="0"/>
        <v>73762.080000000002</v>
      </c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x14ac:dyDescent="0.25">
      <c r="A16" s="5" t="s">
        <v>28</v>
      </c>
      <c r="B16" s="11">
        <v>0</v>
      </c>
      <c r="C16" s="9">
        <v>3028</v>
      </c>
      <c r="D16" s="10" t="s">
        <v>14</v>
      </c>
      <c r="E16" s="11">
        <f t="shared" si="0"/>
        <v>0</v>
      </c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x14ac:dyDescent="0.25">
      <c r="A17" s="5" t="s">
        <v>29</v>
      </c>
      <c r="B17" s="11">
        <f>SUM(B3:B16)</f>
        <v>37.049999999999997</v>
      </c>
      <c r="C17" s="9"/>
      <c r="D17" s="10"/>
      <c r="E17" s="11">
        <f>SUM(E3:E16)</f>
        <v>1346248.8</v>
      </c>
      <c r="F17" s="6"/>
      <c r="G17" s="6"/>
      <c r="H17" s="6"/>
      <c r="I17" s="6"/>
      <c r="J17" s="6"/>
      <c r="K17" s="6"/>
      <c r="L17" s="6"/>
      <c r="M17" s="6"/>
      <c r="N17" s="6"/>
      <c r="O17" s="6"/>
    </row>
    <row r="19" spans="1:15" x14ac:dyDescent="0.25">
      <c r="A19" t="s">
        <v>32</v>
      </c>
    </row>
  </sheetData>
  <sheetProtection formatCells="0"/>
  <mergeCells count="2">
    <mergeCell ref="A1:E1"/>
    <mergeCell ref="F1:O1"/>
  </mergeCells>
  <dataValidations count="2">
    <dataValidation type="list" allowBlank="1" showInputMessage="1" showErrorMessage="1" sqref="A3 A5:A65538">
      <formula1>Справочник_работ_и_услуг</formula1>
    </dataValidation>
    <dataValidation type="list" allowBlank="1" showInputMessage="1" showErrorMessage="1" sqref="A3 A5:A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2022-12-19T15:38:09Z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