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<sst xmlns="http://schemas.openxmlformats.org/spreadsheetml/2006/main" count="51" uniqueCount="36">
  <si>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</si>
  <si>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</si>
  <si>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</si>
  <si>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</si>
  <si>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</si>
  <si>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</si>
  <si>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</si>
  <si>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</si>
  <si>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</si>
  <si>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</si>
  <si>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</si>
  <si>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</si>
  <si>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</si>
  <si>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</si>
  <si>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</si>
  <si>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</si>
  <si>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</si>
  <si>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</si>
  <si>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</si>
  <si>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</si>
  <si>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</si>
  <si>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</si>
  <si>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</si>
  <si>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</si>
  <si>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</si>
  <si>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</si>
  <si>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</si>
  <si>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</si>
  <si>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</si>
  <si>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</si>
  <si>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</si>
  <si>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Объем (площадь жилых  полмещений)</t>
  </si>
  <si>
    <t>Кол-во (кол-во месяцев)</t>
  </si>
  <si>
    <t>0</t>
  </si>
  <si>
    <t>жилые дома со всеми удобствами с лифтом и мусоропроводом (с эл.плитами)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</si>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</sst>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0" fontId="0" fillId="4" borderId="1" xfId="0" applyFill="1" applyBorder="1"/>
    <xf numFmtId="0" fontId="0" fillId="4" borderId="0" xfId="0" applyFill="1" applyBorder="1"/>
    <xf numFmtId="0" fontId="0" fillId="4" borderId="0" xfId="0" applyFill="1"/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9"/>
  <sheetViews>
    <sheetView tabSelected="1" workbookViewId="0">
      <pane ySplit="2" topLeftCell="A3" activePane="bottomLeft" state="frozen"/>
      <selection pane="bottomLeft" activeCell="A28" sqref="A28"/>
    </sheetView>
  </sheetViews>
  <sheetFormatPr defaultRowHeight="15" x14ac:dyDescent="0.25"/>
  <cols>
    <col min="1" max="1" width="68.28515625" customWidth="1"/>
    <col min="2" max="2" width="20.5703125" customWidth="1"/>
    <col min="3" max="3" width="24" style="17" customWidth="1"/>
    <col min="4" max="4" width="23.42578125" style="17" customWidth="1"/>
    <col min="5" max="5" width="22.85546875" style="17" customWidth="1"/>
  </cols>
  <sheetData>
    <row r="1" spans="1:14" x14ac:dyDescent="0.25">
      <c r="A1" s="20" t="s">
        <v>35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60" customHeight="1" x14ac:dyDescent="0.25">
      <c r="A2" s="2" t="s">
        <v>8</v>
      </c>
      <c r="B2" s="18" t="s">
        <v>9</v>
      </c>
      <c r="C2" s="3" t="s">
        <v>31</v>
      </c>
      <c r="D2" s="3" t="s">
        <v>32</v>
      </c>
      <c r="E2" s="3" t="s">
        <v>10</v>
      </c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4" t="s">
        <v>15</v>
      </c>
      <c r="B3" s="19">
        <v>4.34</v>
      </c>
      <c r="C3" s="12">
        <v>4576.2</v>
      </c>
      <c r="D3" s="13" t="s">
        <v>14</v>
      </c>
      <c r="E3" s="8">
        <f>B3*C3*D3</f>
        <v>238328.5</v>
      </c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7" t="s">
        <v>16</v>
      </c>
      <c r="B4" s="19">
        <v>0.14000000000000001</v>
      </c>
      <c r="C4" s="12">
        <v>4576.2</v>
      </c>
      <c r="D4" s="13" t="s">
        <v>14</v>
      </c>
      <c r="E4" s="8">
        <f t="shared" ref="E4:E16" si="0">B4*C4*D4</f>
        <v>7688.02</v>
      </c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4" t="s">
        <v>17</v>
      </c>
      <c r="B5" s="19">
        <v>5.84</v>
      </c>
      <c r="C5" s="12">
        <v>4576.2</v>
      </c>
      <c r="D5" s="13" t="s">
        <v>14</v>
      </c>
      <c r="E5" s="8">
        <f t="shared" si="0"/>
        <v>320700.09999999998</v>
      </c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4" t="s">
        <v>18</v>
      </c>
      <c r="B6" s="19">
        <v>2.84</v>
      </c>
      <c r="C6" s="12">
        <v>4576.2</v>
      </c>
      <c r="D6" s="13" t="s">
        <v>14</v>
      </c>
      <c r="E6" s="8">
        <f t="shared" si="0"/>
        <v>155956.9</v>
      </c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4" t="s">
        <v>19</v>
      </c>
      <c r="B7" s="19">
        <v>7.35</v>
      </c>
      <c r="C7" s="12">
        <v>4576.2</v>
      </c>
      <c r="D7" s="13" t="s">
        <v>14</v>
      </c>
      <c r="E7" s="8">
        <f t="shared" si="0"/>
        <v>403620.84</v>
      </c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4" t="s">
        <v>20</v>
      </c>
      <c r="B8" s="19">
        <v>12.17</v>
      </c>
      <c r="C8" s="12">
        <v>4576.2</v>
      </c>
      <c r="D8" s="13" t="s">
        <v>14</v>
      </c>
      <c r="E8" s="8">
        <f t="shared" si="0"/>
        <v>668308.25</v>
      </c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4" t="s">
        <v>21</v>
      </c>
      <c r="B9" s="19">
        <v>0.16</v>
      </c>
      <c r="C9" s="12">
        <v>4576.2</v>
      </c>
      <c r="D9" s="13" t="s">
        <v>14</v>
      </c>
      <c r="E9" s="8">
        <f t="shared" si="0"/>
        <v>8786.2999999999993</v>
      </c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4" t="s">
        <v>22</v>
      </c>
      <c r="B10" s="19" t="s">
        <v>30</v>
      </c>
      <c r="C10" s="12">
        <v>4576.2</v>
      </c>
      <c r="D10" s="13" t="s">
        <v>14</v>
      </c>
      <c r="E10" s="8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4" t="s">
        <v>23</v>
      </c>
      <c r="B11" s="19">
        <v>2.21</v>
      </c>
      <c r="C11" s="12">
        <v>4576.2</v>
      </c>
      <c r="D11" s="13" t="s">
        <v>14</v>
      </c>
      <c r="E11" s="8">
        <f t="shared" si="0"/>
        <v>121360.82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4" t="s">
        <v>24</v>
      </c>
      <c r="B12" s="19">
        <v>0.33</v>
      </c>
      <c r="C12" s="12">
        <v>4576.2</v>
      </c>
      <c r="D12" s="13" t="s">
        <v>14</v>
      </c>
      <c r="E12" s="8">
        <f t="shared" si="0"/>
        <v>18121.75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s="11" customFormat="1" x14ac:dyDescent="0.25">
      <c r="A13" s="9" t="s">
        <v>25</v>
      </c>
      <c r="B13" s="19">
        <v>0.72</v>
      </c>
      <c r="C13" s="14">
        <v>4576.2</v>
      </c>
      <c r="D13" s="15" t="s">
        <v>14</v>
      </c>
      <c r="E13" s="8">
        <f t="shared" si="0"/>
        <v>39538.370000000003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s="11" customFormat="1" x14ac:dyDescent="0.25">
      <c r="A14" s="9" t="s">
        <v>26</v>
      </c>
      <c r="B14" s="19">
        <v>2.11</v>
      </c>
      <c r="C14" s="14">
        <v>4576.2</v>
      </c>
      <c r="D14" s="15" t="s">
        <v>14</v>
      </c>
      <c r="E14" s="8">
        <f t="shared" si="0"/>
        <v>115869.38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1" customFormat="1" x14ac:dyDescent="0.25">
      <c r="A15" s="9" t="s">
        <v>27</v>
      </c>
      <c r="B15" s="19">
        <v>2.15</v>
      </c>
      <c r="C15" s="14">
        <v>4576.2</v>
      </c>
      <c r="D15" s="15" t="s">
        <v>14</v>
      </c>
      <c r="E15" s="8">
        <f t="shared" si="0"/>
        <v>118065.96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4" t="s">
        <v>28</v>
      </c>
      <c r="B16" s="19" t="s">
        <v>33</v>
      </c>
      <c r="C16" s="12">
        <v>4576.2</v>
      </c>
      <c r="D16" s="13" t="s">
        <v>14</v>
      </c>
      <c r="E16" s="8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4" t="s">
        <v>29</v>
      </c>
      <c r="B17" s="19">
        <f>B3+B4+B5+B6+B7+B8+B9+B10+B11+B12+B13+B14+B15+B16</f>
        <v>40.36</v>
      </c>
      <c r="C17" s="12"/>
      <c r="D17" s="13"/>
      <c r="E17" s="16">
        <f>SUM(E3:E16)</f>
        <v>2216345</v>
      </c>
      <c r="F17" s="5"/>
      <c r="G17" s="5"/>
      <c r="H17" s="5"/>
      <c r="I17" s="5"/>
      <c r="J17" s="5"/>
      <c r="K17" s="5"/>
      <c r="L17" s="5"/>
      <c r="M17" s="5"/>
      <c r="N17" s="5"/>
    </row>
    <row r="19" spans="1:14" x14ac:dyDescent="0.25">
      <c r="A19" t="s">
        <v>34</v>
      </c>
    </row>
  </sheetData>
  <sheetProtection formatCells="0"/>
  <mergeCells count="2">
    <mergeCell ref="A1:E1"/>
    <mergeCell ref="F1:N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