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Текущий ремонт" sheetId="5" r:id="rId2"/>
    <sheet name="ОпцииПеречня" sheetId="3" state="hidden" r:id="rId3"/>
    <sheet name="conf" sheetId="4" state="hidden" r:id="rId4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13" i="1"/>
</calcChain>
</file>

<file path=xl/sharedStrings.xml><?xml version="1.0" encoding="utf-8"?>
<sst xmlns="http://schemas.openxmlformats.org/spreadsheetml/2006/main" count="93" uniqueCount="73">
  <si>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</si>
  <si>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</si>
  <si>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</si>
  <si>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</si>
  <si>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</si>
  <si>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</si>
  <si>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</si>
  <si>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</si>
  <si>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</si>
  <si>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</si>
  <si>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</si>
  <si>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</si>
  <si>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</si>
  <si>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</si>
  <si>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</si>
  <si>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Запланированные работы по текущему ремонту:</t>
  </si>
  <si>
    <t>Цена за единицу</t>
  </si>
  <si>
    <t>Объем работ</t>
  </si>
  <si>
    <t>Итого работ</t>
  </si>
  <si>
    <t>Итого стоимость, руб.</t>
  </si>
  <si>
    <t>ед.изм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</si>
  <si>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</si>
  <si>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</si>
  <si>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</si>
  <si>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</si>
  <si>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</si>
  <si>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</si>
  <si>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</si>
  <si>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</si>
  <si>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</si>
  <si>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</si>
  <si>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</si>
  <si>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</si>
  <si>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</si>
  <si>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</si>
  <si>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</si>
  <si>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</si>
  <si>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шт</t>
  </si>
  <si>
    <t>восстановление теплоизоляции трубопроводов отопления и ГВС в подвале ж/д</t>
  </si>
  <si>
    <t>м</t>
  </si>
  <si>
    <t>планово-предупредительный ремонт электрооборудования электрощитовых (замена предохранителей, автоматов, пакетных переключателей, замена электропроводки)</t>
  </si>
  <si>
    <t>прокладка кабель-каналов в подъезде ж/д</t>
  </si>
  <si>
    <t>замена стояковых вентилей ГВС ДУ-15, ДУ-25, ДУ-32</t>
  </si>
  <si>
    <t>проверка и замена вышедших из строя манометров и термометров</t>
  </si>
  <si>
    <t>окраска входных металлических дверей</t>
  </si>
  <si>
    <t>замена ламп в местах общего пользования</t>
  </si>
  <si>
    <t>1,89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</si>
  <si>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</si>
  <si>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</si>
  <si>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</si>
  <si>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</si>
  <si>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</si>
  <si>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</si>
  <si>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</si>
  <si>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</si>
  <si>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</si>
  <si>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</si>
  <si>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</si>
  <si>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</si>
  <si>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Объем (площадь жилых  полмещений)</t>
  </si>
  <si>
    <t>Кол-во (кол-во месяцев)</t>
  </si>
  <si>
    <t>3,88</t>
  </si>
  <si>
    <t>3,19</t>
  </si>
  <si>
    <t>2,54</t>
  </si>
  <si>
    <t>6,57</t>
  </si>
  <si>
    <t>10,89</t>
  </si>
  <si>
    <t>0,14</t>
  </si>
  <si>
    <t>0,84</t>
  </si>
  <si>
    <t>1,98</t>
  </si>
  <si>
    <t>0,29</t>
  </si>
  <si>
    <t>0,64</t>
  </si>
  <si>
    <t>1,93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</si>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</sst>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5" borderId="0" xfId="3" applyFill="1" applyBorder="1"/>
    <xf numFmtId="0" fontId="6" fillId="0" borderId="1" xfId="0" applyFont="1" applyBorder="1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/>
    <xf numFmtId="49" fontId="0" fillId="0" borderId="1" xfId="0" applyNumberFormat="1" applyBorder="1"/>
    <xf numFmtId="0" fontId="3" fillId="0" borderId="1" xfId="0" applyFont="1" applyBorder="1"/>
    <xf numFmtId="49" fontId="5" fillId="4" borderId="1" xfId="3" applyNumberFormat="1" applyFill="1" applyBorder="1"/>
    <xf numFmtId="0" fontId="4" fillId="0" borderId="1" xfId="0" applyFont="1" applyBorder="1" applyAlignment="1"/>
    <xf numFmtId="0" fontId="4" fillId="0" borderId="2" xfId="0" applyFont="1" applyBorder="1" applyAlignment="1">
      <alignment horizontal="center" wrapText="1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 wrapText="1"/>
    </xf>
    <xf numFmtId="0" fontId="7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6" borderId="1" xfId="0" applyFill="1" applyBorder="1"/>
    <xf numFmtId="49" fontId="0" fillId="6" borderId="1" xfId="0" applyNumberFormat="1" applyFill="1" applyBorder="1"/>
    <xf numFmtId="164" fontId="0" fillId="6" borderId="1" xfId="0" applyNumberFormat="1" applyFill="1" applyBorder="1"/>
    <xf numFmtId="2" fontId="0" fillId="6" borderId="1" xfId="0" applyNumberFormat="1" applyFill="1" applyBorder="1"/>
    <xf numFmtId="0" fontId="0" fillId="6" borderId="0" xfId="0" applyFill="1" applyBorder="1"/>
    <xf numFmtId="0" fontId="0" fillId="6" borderId="0" xfId="0" applyFill="1"/>
    <xf numFmtId="2" fontId="0" fillId="6" borderId="0" xfId="0" applyNumberFormat="1" applyFill="1" applyBorder="1"/>
    <xf numFmtId="2" fontId="0" fillId="0" borderId="0" xfId="0" applyNumberFormat="1" applyBorder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7"/>
  <sheetViews>
    <sheetView tabSelected="1" workbookViewId="0">
      <pane ySplit="2" topLeftCell="A3" activePane="bottomLeft" state="frozen"/>
      <selection pane="bottomLeft" activeCell="A11" sqref="A11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7" x14ac:dyDescent="0.25">
      <c r="A1" s="24"/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1" customFormat="1" ht="60" customHeight="1" x14ac:dyDescent="0.25">
      <c r="A2" s="3" t="s">
        <v>8</v>
      </c>
      <c r="B2" s="4" t="s">
        <v>9</v>
      </c>
      <c r="C2" s="4" t="s">
        <v>59</v>
      </c>
      <c r="D2" s="4" t="s">
        <v>60</v>
      </c>
      <c r="E2" s="4" t="s">
        <v>10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5" t="s">
        <v>21</v>
      </c>
      <c r="B3" s="11" t="s">
        <v>61</v>
      </c>
      <c r="C3" s="10">
        <v>3021.8</v>
      </c>
      <c r="D3" s="11" t="s">
        <v>14</v>
      </c>
      <c r="E3" s="9">
        <v>140695.01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12" t="s">
        <v>22</v>
      </c>
      <c r="B4" s="11" t="s">
        <v>28</v>
      </c>
      <c r="C4" s="10">
        <v>3021.8</v>
      </c>
      <c r="D4" s="11" t="s">
        <v>14</v>
      </c>
      <c r="E4" s="9">
        <v>4351.3900000000003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5" t="s">
        <v>23</v>
      </c>
      <c r="B5" s="11" t="s">
        <v>62</v>
      </c>
      <c r="C5" s="10">
        <v>3021.8</v>
      </c>
      <c r="D5" s="11" t="s">
        <v>14</v>
      </c>
      <c r="E5" s="9">
        <v>115674.5</v>
      </c>
      <c r="F5" s="6">
        <v>80972.149999999994</v>
      </c>
      <c r="G5" s="33">
        <f>E5-F5</f>
        <v>34702.35</v>
      </c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5" t="s">
        <v>24</v>
      </c>
      <c r="B6" s="11" t="s">
        <v>63</v>
      </c>
      <c r="C6" s="10">
        <v>3021.8</v>
      </c>
      <c r="D6" s="11" t="s">
        <v>14</v>
      </c>
      <c r="E6" s="9">
        <v>92104.46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5" t="s">
        <v>25</v>
      </c>
      <c r="B7" s="11" t="s">
        <v>64</v>
      </c>
      <c r="C7" s="10">
        <v>3021.8</v>
      </c>
      <c r="D7" s="11" t="s">
        <v>14</v>
      </c>
      <c r="E7" s="9">
        <v>238238.71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5" t="s">
        <v>26</v>
      </c>
      <c r="B8" s="11" t="s">
        <v>65</v>
      </c>
      <c r="C8" s="10">
        <v>3021.8</v>
      </c>
      <c r="D8" s="11" t="s">
        <v>14</v>
      </c>
      <c r="E8" s="9">
        <v>394888.82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5" t="s">
        <v>27</v>
      </c>
      <c r="B9" s="11" t="s">
        <v>66</v>
      </c>
      <c r="C9" s="10">
        <v>3021.8</v>
      </c>
      <c r="D9" s="11" t="s">
        <v>14</v>
      </c>
      <c r="E9" s="9">
        <v>5076.62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5" t="s">
        <v>29</v>
      </c>
      <c r="B10" s="11" t="s">
        <v>67</v>
      </c>
      <c r="C10" s="10">
        <v>3021.8</v>
      </c>
      <c r="D10" s="11" t="s">
        <v>14</v>
      </c>
      <c r="E10" s="9">
        <v>30459.74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5" t="s">
        <v>30</v>
      </c>
      <c r="B11" s="11" t="s">
        <v>68</v>
      </c>
      <c r="C11" s="10">
        <v>3021.8</v>
      </c>
      <c r="D11" s="11" t="s">
        <v>14</v>
      </c>
      <c r="E11" s="9">
        <v>71797.97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5" t="s">
        <v>31</v>
      </c>
      <c r="B12" s="11" t="s">
        <v>69</v>
      </c>
      <c r="C12" s="10">
        <v>3021.8</v>
      </c>
      <c r="D12" s="11" t="s">
        <v>14</v>
      </c>
      <c r="E12" s="9">
        <v>10515.86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1" customFormat="1" x14ac:dyDescent="0.25">
      <c r="A13" s="26" t="s">
        <v>32</v>
      </c>
      <c r="B13" s="27" t="s">
        <v>70</v>
      </c>
      <c r="C13" s="28">
        <v>3021.8</v>
      </c>
      <c r="D13" s="27" t="s">
        <v>14</v>
      </c>
      <c r="E13" s="29">
        <v>23207.42</v>
      </c>
      <c r="F13" s="32">
        <f>E13+E14</f>
        <v>91741.84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s="31" customFormat="1" x14ac:dyDescent="0.25">
      <c r="A14" s="26" t="s">
        <v>33</v>
      </c>
      <c r="B14" s="27" t="s">
        <v>46</v>
      </c>
      <c r="C14" s="28">
        <v>3021.8</v>
      </c>
      <c r="D14" s="27" t="s">
        <v>14</v>
      </c>
      <c r="E14" s="29">
        <v>68534.42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x14ac:dyDescent="0.25">
      <c r="A15" s="5" t="s">
        <v>34</v>
      </c>
      <c r="B15" s="11" t="s">
        <v>71</v>
      </c>
      <c r="C15" s="10">
        <v>3021.8</v>
      </c>
      <c r="D15" s="11" t="s">
        <v>14</v>
      </c>
      <c r="E15" s="9">
        <v>69984.89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5" t="s">
        <v>35</v>
      </c>
      <c r="B16" s="11" t="s">
        <v>72</v>
      </c>
      <c r="C16" s="10">
        <v>3021.8</v>
      </c>
      <c r="D16" s="11" t="s">
        <v>14</v>
      </c>
      <c r="E16" s="9"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5" t="s">
        <v>36</v>
      </c>
      <c r="B17" s="9"/>
      <c r="C17" s="10"/>
      <c r="D17" s="11"/>
      <c r="E17" s="9">
        <v>1265529.81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G2" sqref="G2:R2"/>
    </sheetView>
  </sheetViews>
  <sheetFormatPr defaultRowHeight="15" x14ac:dyDescent="0.25"/>
  <cols>
    <col min="1" max="1" width="91.28515625" customWidth="1"/>
    <col min="2" max="2" width="8.140625" style="17" customWidth="1"/>
    <col min="3" max="3" width="10" style="17" customWidth="1"/>
    <col min="4" max="4" width="10.5703125" style="17" customWidth="1"/>
    <col min="5" max="5" width="10.85546875" style="17" customWidth="1"/>
    <col min="6" max="6" width="10.5703125" style="17" customWidth="1"/>
  </cols>
  <sheetData>
    <row r="1" spans="1:18" ht="30" customHeight="1" x14ac:dyDescent="0.25">
      <c r="A1" s="15" t="s">
        <v>15</v>
      </c>
      <c r="B1" s="15" t="s">
        <v>20</v>
      </c>
      <c r="C1" s="15" t="s">
        <v>16</v>
      </c>
      <c r="D1" s="15" t="s">
        <v>17</v>
      </c>
      <c r="E1" s="15" t="s">
        <v>19</v>
      </c>
      <c r="F1" s="15" t="s">
        <v>18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x14ac:dyDescent="0.25">
      <c r="A2" s="16"/>
      <c r="B2" s="22"/>
      <c r="C2" s="22"/>
      <c r="D2" s="18"/>
      <c r="E2" s="23"/>
      <c r="F2" s="23"/>
      <c r="G2" s="13" t="s">
        <v>47</v>
      </c>
      <c r="H2" s="13" t="s">
        <v>48</v>
      </c>
      <c r="I2" s="13" t="s">
        <v>49</v>
      </c>
      <c r="J2" s="13" t="s">
        <v>50</v>
      </c>
      <c r="K2" s="13" t="s">
        <v>51</v>
      </c>
      <c r="L2" s="13" t="s">
        <v>52</v>
      </c>
      <c r="M2" s="13" t="s">
        <v>53</v>
      </c>
      <c r="N2" s="13" t="s">
        <v>54</v>
      </c>
      <c r="O2" s="13" t="s">
        <v>55</v>
      </c>
      <c r="P2" s="13" t="s">
        <v>56</v>
      </c>
      <c r="Q2" s="13" t="s">
        <v>57</v>
      </c>
      <c r="R2" s="13" t="s">
        <v>58</v>
      </c>
    </row>
    <row r="3" spans="1:18" x14ac:dyDescent="0.25">
      <c r="A3" s="19" t="s">
        <v>45</v>
      </c>
      <c r="B3" s="20" t="s">
        <v>37</v>
      </c>
      <c r="C3" s="20">
        <v>272.08</v>
      </c>
      <c r="D3" s="20">
        <v>75</v>
      </c>
      <c r="E3" s="21">
        <v>20406.22</v>
      </c>
      <c r="F3" s="21">
        <v>12</v>
      </c>
      <c r="G3" s="21">
        <v>1</v>
      </c>
      <c r="H3" s="21">
        <v>1</v>
      </c>
      <c r="I3" s="21">
        <v>1</v>
      </c>
      <c r="J3" s="21">
        <v>1</v>
      </c>
      <c r="K3" s="21">
        <v>1</v>
      </c>
      <c r="L3" s="21">
        <v>1</v>
      </c>
      <c r="M3" s="21">
        <v>1</v>
      </c>
      <c r="N3" s="21">
        <v>1</v>
      </c>
      <c r="O3" s="21">
        <v>1</v>
      </c>
      <c r="P3" s="21">
        <v>1</v>
      </c>
      <c r="Q3" s="21">
        <v>1</v>
      </c>
      <c r="R3" s="21">
        <v>1</v>
      </c>
    </row>
    <row r="4" spans="1:18" x14ac:dyDescent="0.25">
      <c r="A4" s="19" t="s">
        <v>40</v>
      </c>
      <c r="B4" s="20" t="s">
        <v>37</v>
      </c>
      <c r="C4" s="20">
        <v>2510.56</v>
      </c>
      <c r="D4" s="20">
        <v>3</v>
      </c>
      <c r="E4" s="21">
        <v>7531.68</v>
      </c>
      <c r="F4" s="21">
        <v>3</v>
      </c>
      <c r="G4" s="21"/>
      <c r="H4" s="21">
        <v>1</v>
      </c>
      <c r="I4" s="21"/>
      <c r="J4" s="21"/>
      <c r="K4" s="21"/>
      <c r="L4" s="21">
        <v>1</v>
      </c>
      <c r="M4" s="21"/>
      <c r="N4" s="21"/>
      <c r="O4" s="21">
        <v>1</v>
      </c>
      <c r="P4" s="21"/>
      <c r="Q4" s="21"/>
      <c r="R4" s="21"/>
    </row>
    <row r="5" spans="1:18" x14ac:dyDescent="0.25">
      <c r="A5" s="19" t="s">
        <v>41</v>
      </c>
      <c r="B5" s="8" t="s">
        <v>39</v>
      </c>
      <c r="C5" s="8">
        <v>375.61</v>
      </c>
      <c r="D5" s="8">
        <v>50</v>
      </c>
      <c r="E5" s="21">
        <v>18780.52</v>
      </c>
      <c r="F5" s="21">
        <v>2</v>
      </c>
      <c r="G5" s="21"/>
      <c r="H5" s="21"/>
      <c r="I5" s="21"/>
      <c r="J5" s="21">
        <v>1</v>
      </c>
      <c r="K5" s="21"/>
      <c r="L5" s="21"/>
      <c r="M5" s="21"/>
      <c r="N5" s="21">
        <v>1</v>
      </c>
      <c r="O5" s="21"/>
      <c r="P5" s="21"/>
      <c r="Q5" s="21"/>
      <c r="R5" s="21"/>
    </row>
    <row r="6" spans="1:18" x14ac:dyDescent="0.25">
      <c r="A6" s="19" t="s">
        <v>42</v>
      </c>
      <c r="B6" s="8" t="s">
        <v>37</v>
      </c>
      <c r="C6" s="8">
        <v>3517.65</v>
      </c>
      <c r="D6" s="8">
        <v>6</v>
      </c>
      <c r="E6" s="21">
        <v>21105.919999999998</v>
      </c>
      <c r="F6" s="21">
        <v>3</v>
      </c>
      <c r="G6" s="21"/>
      <c r="H6" s="21"/>
      <c r="I6" s="21"/>
      <c r="J6" s="21"/>
      <c r="K6" s="21"/>
      <c r="L6" s="21">
        <v>1</v>
      </c>
      <c r="M6" s="21">
        <v>1</v>
      </c>
      <c r="N6" s="21">
        <v>1</v>
      </c>
      <c r="O6" s="21"/>
      <c r="P6" s="21"/>
      <c r="Q6" s="21"/>
      <c r="R6" s="21"/>
    </row>
    <row r="7" spans="1:18" x14ac:dyDescent="0.25">
      <c r="A7" s="5" t="s">
        <v>43</v>
      </c>
      <c r="B7" s="21" t="s">
        <v>37</v>
      </c>
      <c r="C7" s="21">
        <v>1452.02</v>
      </c>
      <c r="D7" s="21">
        <v>2</v>
      </c>
      <c r="E7" s="21">
        <v>2904.04</v>
      </c>
      <c r="F7" s="21">
        <v>2</v>
      </c>
      <c r="G7" s="5"/>
      <c r="H7" s="5"/>
      <c r="I7" s="5"/>
      <c r="J7" s="5"/>
      <c r="K7" s="5"/>
      <c r="L7" s="5">
        <v>2</v>
      </c>
      <c r="M7" s="5"/>
      <c r="N7" s="5"/>
      <c r="O7" s="5"/>
      <c r="P7" s="5"/>
      <c r="Q7" s="5"/>
      <c r="R7" s="5"/>
    </row>
    <row r="8" spans="1:18" x14ac:dyDescent="0.25">
      <c r="A8" s="5" t="s">
        <v>38</v>
      </c>
      <c r="B8" s="21" t="s">
        <v>39</v>
      </c>
      <c r="C8" s="21">
        <v>11539.4</v>
      </c>
      <c r="D8" s="21">
        <v>40</v>
      </c>
      <c r="E8" s="21">
        <v>23078.799999999999</v>
      </c>
      <c r="F8" s="21">
        <v>1</v>
      </c>
      <c r="G8" s="5"/>
      <c r="H8" s="5"/>
      <c r="I8" s="5"/>
      <c r="J8" s="5"/>
      <c r="K8" s="5"/>
      <c r="L8" s="5"/>
      <c r="M8" s="5">
        <v>1</v>
      </c>
      <c r="N8" s="5"/>
      <c r="O8" s="5"/>
      <c r="P8" s="5"/>
      <c r="Q8" s="5"/>
      <c r="R8" s="5"/>
    </row>
    <row r="9" spans="1:18" x14ac:dyDescent="0.25">
      <c r="A9" s="5" t="s">
        <v>44</v>
      </c>
      <c r="B9" s="21" t="s">
        <v>37</v>
      </c>
      <c r="C9" s="21">
        <v>2870.28</v>
      </c>
      <c r="D9" s="21">
        <v>2</v>
      </c>
      <c r="E9" s="21">
        <v>5740.56</v>
      </c>
      <c r="F9" s="21">
        <v>1</v>
      </c>
      <c r="G9" s="5"/>
      <c r="H9" s="5"/>
      <c r="I9" s="5"/>
      <c r="J9" s="5"/>
      <c r="K9" s="5">
        <v>1</v>
      </c>
      <c r="L9" s="5"/>
      <c r="M9" s="5"/>
      <c r="N9" s="5"/>
      <c r="O9" s="5"/>
      <c r="P9" s="5"/>
      <c r="Q9" s="5"/>
      <c r="R9" s="5"/>
    </row>
    <row r="10" spans="1:18" x14ac:dyDescent="0.25">
      <c r="A10" s="5"/>
      <c r="B10" s="21"/>
      <c r="C10" s="21"/>
      <c r="D10" s="21"/>
      <c r="E10" s="21"/>
      <c r="F10" s="2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x14ac:dyDescent="0.25">
      <c r="A11" s="5"/>
      <c r="B11" s="21"/>
      <c r="C11" s="21"/>
      <c r="D11" s="21"/>
      <c r="E11" s="21"/>
      <c r="F11" s="2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</sheetData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Текущий ремонт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Иван</cp:lastModifiedBy>
  <cp:lastPrinted>2019-05-23T06:29:27Z</cp:lastPrinted>
  <dcterms:created xsi:type="dcterms:W3CDTF">2015-02-12T13:01:25Z</dcterms:created>
  <dcterms:modified xsi:type="dcterms:W3CDTF">2021-12-27T12:40:06Z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