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13" i="1"/>
  <c r="C8" i="5" l="1"/>
  <c r="C6" i="5"/>
</calcChain>
</file>

<file path=xl/sharedStrings.xml><?xml version="1.0" encoding="utf-8"?>
<sst xmlns="http://schemas.openxmlformats.org/spreadsheetml/2006/main" count="91" uniqueCount="72">
  <si>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</si>
  <si>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</si>
  <si>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</si>
  <si>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</si>
  <si>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</si>
  <si>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</si>
  <si>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</si>
  <si>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</si>
  <si>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</si>
  <si>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</si>
  <si>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</si>
  <si>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</si>
  <si>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</si>
  <si>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</si>
  <si>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</si>
  <si>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</si>
  <si>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</si>
  <si>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</si>
  <si>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</si>
  <si>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</si>
  <si>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</si>
  <si>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</si>
  <si>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</si>
  <si>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</si>
  <si>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</si>
  <si>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</si>
  <si>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</si>
  <si>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</si>
  <si>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</si>
  <si>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</si>
  <si>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</si>
  <si>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</si>
  <si>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</si>
  <si>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</si>
  <si>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</si>
  <si>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</si>
  <si>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</si>
  <si>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шт</t>
  </si>
  <si>
    <t>восстановление теплоизоляции трубопроводов отопления и ГВС в подвале ж/д</t>
  </si>
  <si>
    <t>м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</si>
  <si>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</si>
  <si>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</si>
  <si>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</si>
  <si>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ремонт и замена отдельных участков трубопровода отопления, ДУ-80</t>
  </si>
  <si>
    <t>замена ламп  в местах общего пользования</t>
  </si>
  <si>
    <t>1,89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</si>
  <si>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</si>
  <si>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</si>
  <si>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</si>
  <si>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</si>
  <si>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</si>
  <si>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</si>
  <si>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</si>
  <si>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</si>
  <si>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</si>
  <si>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</si>
  <si>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</si>
  <si>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</si>
  <si>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</si>
  <si>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</si>
  <si>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</si>
  <si>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3,19</t>
  </si>
  <si>
    <t>2,54</t>
  </si>
  <si>
    <t>6,57</t>
  </si>
  <si>
    <t>10,89</t>
  </si>
  <si>
    <t>0,14</t>
  </si>
  <si>
    <t>0,84</t>
  </si>
  <si>
    <t>1,98</t>
  </si>
  <si>
    <t>0,29</t>
  </si>
  <si>
    <t>0,64</t>
  </si>
  <si>
    <t>1,93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</si>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</sst>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5" borderId="0" xfId="3" applyFill="1" applyBorder="1"/>
    <xf numFmtId="0" fontId="6" fillId="0" borderId="1" xfId="0" applyFon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49" fontId="0" fillId="0" borderId="1" xfId="0" applyNumberFormat="1" applyBorder="1"/>
    <xf numFmtId="0" fontId="3" fillId="0" borderId="1" xfId="0" applyFont="1" applyBorder="1"/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7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6" borderId="1" xfId="0" applyFill="1" applyBorder="1"/>
    <xf numFmtId="49" fontId="0" fillId="6" borderId="1" xfId="0" applyNumberFormat="1" applyFill="1" applyBorder="1"/>
    <xf numFmtId="164" fontId="0" fillId="6" borderId="1" xfId="0" applyNumberFormat="1" applyFill="1" applyBorder="1"/>
    <xf numFmtId="2" fontId="0" fillId="6" borderId="1" xfId="0" applyNumberFormat="1" applyFill="1" applyBorder="1"/>
    <xf numFmtId="0" fontId="0" fillId="6" borderId="0" xfId="0" applyFill="1" applyBorder="1"/>
    <xf numFmtId="0" fontId="0" fillId="6" borderId="0" xfId="0" applyFill="1"/>
    <xf numFmtId="2" fontId="0" fillId="6" borderId="0" xfId="0" applyNumberFormat="1" applyFill="1" applyBorder="1"/>
    <xf numFmtId="2" fontId="0" fillId="0" borderId="0" xfId="0" applyNumberFormat="1" applyBorder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E7" sqref="E7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27"/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1" customFormat="1" ht="60" customHeight="1" x14ac:dyDescent="0.25">
      <c r="A2" s="3" t="s">
        <v>8</v>
      </c>
      <c r="B2" s="4" t="s">
        <v>9</v>
      </c>
      <c r="C2" s="4" t="s">
        <v>58</v>
      </c>
      <c r="D2" s="4" t="s">
        <v>59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21</v>
      </c>
      <c r="B3" s="12" t="s">
        <v>60</v>
      </c>
      <c r="C3" s="10">
        <v>3027.8</v>
      </c>
      <c r="D3" s="12" t="s">
        <v>14</v>
      </c>
      <c r="E3" s="9">
        <v>140974.37</v>
      </c>
      <c r="F3" s="6">
        <v>140974.37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13" t="s">
        <v>22</v>
      </c>
      <c r="B4" s="12" t="s">
        <v>28</v>
      </c>
      <c r="C4" s="10">
        <v>3027.8</v>
      </c>
      <c r="D4" s="12" t="s">
        <v>14</v>
      </c>
      <c r="E4" s="9">
        <v>4360.03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23</v>
      </c>
      <c r="B5" s="12" t="s">
        <v>61</v>
      </c>
      <c r="C5" s="10">
        <v>3027.8</v>
      </c>
      <c r="D5" s="12" t="s">
        <v>14</v>
      </c>
      <c r="E5" s="9">
        <v>115904.18</v>
      </c>
      <c r="F5" s="6">
        <v>81132.926000000007</v>
      </c>
      <c r="G5" s="36">
        <f>E5-F5</f>
        <v>34771.25</v>
      </c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24</v>
      </c>
      <c r="B6" s="12" t="s">
        <v>62</v>
      </c>
      <c r="C6" s="10">
        <v>3027.8</v>
      </c>
      <c r="D6" s="12" t="s">
        <v>14</v>
      </c>
      <c r="E6" s="9">
        <v>92287.34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25</v>
      </c>
      <c r="B7" s="12" t="s">
        <v>63</v>
      </c>
      <c r="C7" s="10">
        <v>3027.8</v>
      </c>
      <c r="D7" s="12" t="s">
        <v>14</v>
      </c>
      <c r="E7" s="9">
        <v>238711.75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26</v>
      </c>
      <c r="B8" s="12" t="s">
        <v>64</v>
      </c>
      <c r="C8" s="10">
        <v>3027.8</v>
      </c>
      <c r="D8" s="12" t="s">
        <v>14</v>
      </c>
      <c r="E8" s="9">
        <v>395672.9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27</v>
      </c>
      <c r="B9" s="12" t="s">
        <v>65</v>
      </c>
      <c r="C9" s="10">
        <v>3027.8</v>
      </c>
      <c r="D9" s="12" t="s">
        <v>14</v>
      </c>
      <c r="E9" s="9">
        <v>5086.7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29</v>
      </c>
      <c r="B10" s="12" t="s">
        <v>66</v>
      </c>
      <c r="C10" s="10">
        <v>3027.8</v>
      </c>
      <c r="D10" s="12" t="s">
        <v>14</v>
      </c>
      <c r="E10" s="9">
        <v>30520.22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30</v>
      </c>
      <c r="B11" s="12" t="s">
        <v>67</v>
      </c>
      <c r="C11" s="10">
        <v>3027.8</v>
      </c>
      <c r="D11" s="12" t="s">
        <v>14</v>
      </c>
      <c r="E11" s="9">
        <v>71940.53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31</v>
      </c>
      <c r="B12" s="12" t="s">
        <v>68</v>
      </c>
      <c r="C12" s="10">
        <v>3027.8</v>
      </c>
      <c r="D12" s="12" t="s">
        <v>14</v>
      </c>
      <c r="E12" s="9">
        <v>10536.74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34" customFormat="1" x14ac:dyDescent="0.25">
      <c r="A13" s="29" t="s">
        <v>32</v>
      </c>
      <c r="B13" s="30" t="s">
        <v>69</v>
      </c>
      <c r="C13" s="31">
        <v>3027.8</v>
      </c>
      <c r="D13" s="30" t="s">
        <v>14</v>
      </c>
      <c r="E13" s="32">
        <v>23253.5</v>
      </c>
      <c r="F13" s="35">
        <f>E13+E14</f>
        <v>91924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x14ac:dyDescent="0.25">
      <c r="A14" s="29" t="s">
        <v>33</v>
      </c>
      <c r="B14" s="30" t="s">
        <v>45</v>
      </c>
      <c r="C14" s="31">
        <v>3027.8</v>
      </c>
      <c r="D14" s="30" t="s">
        <v>14</v>
      </c>
      <c r="E14" s="32">
        <v>68670.5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x14ac:dyDescent="0.25">
      <c r="A15" s="5" t="s">
        <v>34</v>
      </c>
      <c r="B15" s="12" t="s">
        <v>70</v>
      </c>
      <c r="C15" s="10">
        <v>3027.8</v>
      </c>
      <c r="D15" s="12" t="s">
        <v>14</v>
      </c>
      <c r="E15" s="9">
        <v>70123.850000000006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35</v>
      </c>
      <c r="B16" s="12" t="s">
        <v>71</v>
      </c>
      <c r="C16" s="10">
        <v>3027.8</v>
      </c>
      <c r="D16" s="12" t="s">
        <v>14</v>
      </c>
      <c r="E16" s="9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36</v>
      </c>
      <c r="B17" s="9"/>
      <c r="C17" s="10"/>
      <c r="D17" s="12"/>
      <c r="E17" s="11">
        <v>1268043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>
      <selection activeCell="G2" sqref="G2:R2"/>
    </sheetView>
  </sheetViews>
  <sheetFormatPr defaultRowHeight="15" x14ac:dyDescent="0.25"/>
  <cols>
    <col min="1" max="1" width="73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1" spans="1:18" ht="30" customHeight="1" x14ac:dyDescent="0.25">
      <c r="A1" s="16" t="s">
        <v>15</v>
      </c>
      <c r="B1" s="16" t="s">
        <v>20</v>
      </c>
      <c r="C1" s="16" t="s">
        <v>16</v>
      </c>
      <c r="D1" s="16" t="s">
        <v>17</v>
      </c>
      <c r="E1" s="16" t="s">
        <v>19</v>
      </c>
      <c r="F1" s="16" t="s">
        <v>18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25">
      <c r="A2" s="17"/>
      <c r="B2" s="18"/>
      <c r="C2" s="18"/>
      <c r="D2" s="20"/>
      <c r="E2" s="19"/>
      <c r="F2" s="19"/>
      <c r="G2" s="14" t="s">
        <v>46</v>
      </c>
      <c r="H2" s="14" t="s">
        <v>47</v>
      </c>
      <c r="I2" s="14" t="s">
        <v>48</v>
      </c>
      <c r="J2" s="14" t="s">
        <v>49</v>
      </c>
      <c r="K2" s="14" t="s">
        <v>50</v>
      </c>
      <c r="L2" s="14" t="s">
        <v>51</v>
      </c>
      <c r="M2" s="14" t="s">
        <v>52</v>
      </c>
      <c r="N2" s="14" t="s">
        <v>53</v>
      </c>
      <c r="O2" s="14" t="s">
        <v>54</v>
      </c>
      <c r="P2" s="14" t="s">
        <v>55</v>
      </c>
      <c r="Q2" s="14" t="s">
        <v>56</v>
      </c>
      <c r="R2" s="14" t="s">
        <v>57</v>
      </c>
    </row>
    <row r="3" spans="1:18" x14ac:dyDescent="0.25">
      <c r="A3" s="21" t="s">
        <v>44</v>
      </c>
      <c r="B3" s="22" t="s">
        <v>37</v>
      </c>
      <c r="C3" s="24">
        <v>272.08</v>
      </c>
      <c r="D3" s="22">
        <v>75</v>
      </c>
      <c r="E3" s="23">
        <v>20406.22</v>
      </c>
      <c r="F3" s="23">
        <v>12</v>
      </c>
      <c r="G3" s="23">
        <v>1</v>
      </c>
      <c r="H3" s="23">
        <v>1</v>
      </c>
      <c r="I3" s="23">
        <v>1</v>
      </c>
      <c r="J3" s="23">
        <v>1</v>
      </c>
      <c r="K3" s="23">
        <v>1</v>
      </c>
      <c r="L3" s="23">
        <v>1</v>
      </c>
      <c r="M3" s="23">
        <v>1</v>
      </c>
      <c r="N3" s="23">
        <v>1</v>
      </c>
      <c r="O3" s="23">
        <v>1</v>
      </c>
      <c r="P3" s="23">
        <v>1</v>
      </c>
      <c r="Q3" s="23">
        <v>1</v>
      </c>
      <c r="R3" s="23">
        <v>1</v>
      </c>
    </row>
    <row r="4" spans="1:18" ht="45" x14ac:dyDescent="0.25">
      <c r="A4" s="25" t="s">
        <v>40</v>
      </c>
      <c r="B4" s="22" t="s">
        <v>37</v>
      </c>
      <c r="C4" s="24">
        <v>2510.56</v>
      </c>
      <c r="D4" s="22">
        <v>3</v>
      </c>
      <c r="E4" s="23">
        <v>7531.68</v>
      </c>
      <c r="F4" s="23">
        <v>3</v>
      </c>
      <c r="G4" s="23"/>
      <c r="H4" s="23">
        <v>1</v>
      </c>
      <c r="I4" s="23"/>
      <c r="J4" s="23"/>
      <c r="K4" s="23"/>
      <c r="L4" s="23">
        <v>1</v>
      </c>
      <c r="M4" s="23"/>
      <c r="N4" s="23"/>
      <c r="O4" s="23">
        <v>1</v>
      </c>
      <c r="P4" s="23"/>
      <c r="Q4" s="23"/>
      <c r="R4" s="23"/>
    </row>
    <row r="5" spans="1:18" x14ac:dyDescent="0.25">
      <c r="A5" s="21" t="s">
        <v>41</v>
      </c>
      <c r="B5" s="8" t="s">
        <v>39</v>
      </c>
      <c r="C5" s="26">
        <v>375.61</v>
      </c>
      <c r="D5" s="8">
        <v>50</v>
      </c>
      <c r="E5" s="23">
        <v>18780.52</v>
      </c>
      <c r="F5" s="23">
        <v>2</v>
      </c>
      <c r="G5" s="23"/>
      <c r="H5" s="23"/>
      <c r="I5" s="23"/>
      <c r="J5" s="23">
        <v>1</v>
      </c>
      <c r="K5" s="23"/>
      <c r="L5" s="23"/>
      <c r="M5" s="23"/>
      <c r="N5" s="23">
        <v>1</v>
      </c>
      <c r="O5" s="23"/>
      <c r="P5" s="23"/>
      <c r="Q5" s="23"/>
      <c r="R5" s="23"/>
    </row>
    <row r="6" spans="1:18" x14ac:dyDescent="0.25">
      <c r="A6" s="21" t="s">
        <v>38</v>
      </c>
      <c r="B6" s="8" t="s">
        <v>39</v>
      </c>
      <c r="C6" s="26">
        <f>E6/D6</f>
        <v>576.97</v>
      </c>
      <c r="D6" s="8">
        <v>100</v>
      </c>
      <c r="E6" s="5">
        <v>57696.97</v>
      </c>
      <c r="F6" s="23">
        <v>1</v>
      </c>
      <c r="G6" s="23"/>
      <c r="H6" s="23"/>
      <c r="I6" s="23"/>
      <c r="J6" s="23"/>
      <c r="K6" s="23"/>
      <c r="L6" s="23"/>
      <c r="M6" s="23">
        <v>1</v>
      </c>
      <c r="N6" s="23"/>
      <c r="O6" s="23"/>
      <c r="P6" s="23"/>
      <c r="Q6" s="23"/>
      <c r="R6" s="23"/>
    </row>
    <row r="7" spans="1:18" x14ac:dyDescent="0.25">
      <c r="A7" s="5" t="s">
        <v>42</v>
      </c>
      <c r="B7" s="23" t="s">
        <v>37</v>
      </c>
      <c r="C7" s="24">
        <v>1452.02</v>
      </c>
      <c r="D7" s="23">
        <v>2</v>
      </c>
      <c r="E7" s="23">
        <v>2904.04</v>
      </c>
      <c r="F7" s="23">
        <v>2</v>
      </c>
      <c r="G7" s="5"/>
      <c r="H7" s="5"/>
      <c r="I7" s="5"/>
      <c r="J7" s="5"/>
      <c r="K7" s="5"/>
      <c r="L7" s="5">
        <v>2</v>
      </c>
      <c r="M7" s="5"/>
      <c r="N7" s="5"/>
      <c r="O7" s="5"/>
      <c r="P7" s="5"/>
      <c r="Q7" s="5"/>
      <c r="R7" s="5"/>
    </row>
    <row r="8" spans="1:18" x14ac:dyDescent="0.25">
      <c r="A8" s="21" t="s">
        <v>43</v>
      </c>
      <c r="B8" s="8" t="s">
        <v>39</v>
      </c>
      <c r="C8" s="26">
        <f>E8/D8</f>
        <v>1317.98</v>
      </c>
      <c r="D8" s="8">
        <v>20</v>
      </c>
      <c r="E8" s="5">
        <v>26359.61</v>
      </c>
      <c r="F8" s="23">
        <v>1</v>
      </c>
      <c r="G8" s="23"/>
      <c r="H8" s="23"/>
      <c r="I8" s="23"/>
      <c r="J8" s="23"/>
      <c r="K8" s="23"/>
      <c r="L8" s="23">
        <v>1</v>
      </c>
      <c r="M8" s="23"/>
      <c r="N8" s="23"/>
      <c r="O8" s="23"/>
      <c r="P8" s="23"/>
      <c r="Q8" s="23"/>
      <c r="R8" s="23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Иван</cp:lastModifiedBy>
  <cp:lastPrinted>2019-05-23T06:29:27Z</cp:lastPrinted>
  <dcterms:created xsi:type="dcterms:W3CDTF">2015-02-12T13:01:25Z</dcterms:created>
  <dcterms:modified xsi:type="dcterms:W3CDTF">2021-12-27T13:25:39Z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