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<sst xmlns="http://schemas.openxmlformats.org/spreadsheetml/2006/main" count="66" uniqueCount="50">
  <si>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</si>
  <si>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</si>
  <si>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</si>
  <si>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</si>
  <si>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</si>
  <si>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</si>
  <si>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</si>
  <si>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</si>
  <si>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</si>
  <si>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</si>
  <si>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</si>
  <si>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</si>
  <si>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</si>
  <si>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</si>
  <si>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</si>
  <si>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</si>
  <si>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</si>
  <si>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</si>
  <si>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</si>
  <si>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</si>
  <si>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</si>
  <si>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</si>
  <si>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</si>
  <si>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</si>
  <si>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</si>
  <si>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</si>
  <si>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</si>
  <si>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</si>
  <si>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</si>
  <si>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</si>
  <si>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</si>
  <si>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</si>
  <si>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</si>
  <si>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</si>
  <si>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</si>
  <si>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</si>
  <si>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</si>
  <si>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</si>
  <si>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</si>
  <si>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</si>
  <si>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</si>
  <si>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Директор ООО Агенство "Талион"</t>
  </si>
  <si>
    <t>Кабакова З.Н.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</si>
  <si>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</si>
  <si>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</si>
  <si>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</si>
  <si>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</si>
  <si>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</si>
  <si>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г.Троицк,ул.Школьная 1</t>
  </si>
  <si>
    <t>общая площадь жилых помещений - 4576,2кв.м.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</si>
</sst>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3"/>
  <sheetViews>
    <sheetView tabSelected="1" workbookViewId="0">
      <pane ySplit="5" topLeftCell="A6" activePane="bottomLeft" state="frozen"/>
      <selection pane="bottomLeft" activeCell="A28" sqref="A28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3" x14ac:dyDescent="0.25">
      <c r="A1" s="14"/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ht="15.75" x14ac:dyDescent="0.25">
      <c r="A2" s="16" t="s">
        <v>43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</row>
    <row r="3" spans="1:13" x14ac:dyDescent="0.25">
      <c r="A3" s="17" t="s">
        <v>48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</row>
    <row r="4" spans="1:13" x14ac:dyDescent="0.25">
      <c r="A4" s="17" t="s">
        <v>49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</row>
    <row r="5" spans="1:13" s="1" customFormat="1" ht="60" customHeight="1" x14ac:dyDescent="0.25">
      <c r="A5" s="18" t="s">
        <v>8</v>
      </c>
      <c r="B5" s="19" t="s">
        <v>44</v>
      </c>
      <c r="C5" s="19" t="s">
        <v>45</v>
      </c>
      <c r="D5" s="19" t="s">
        <v>46</v>
      </c>
      <c r="E5" s="19" t="s">
        <v>47</v>
      </c>
      <c r="F5" s="5"/>
      <c r="G5" s="5"/>
      <c r="H5" s="5"/>
      <c r="I5" s="5"/>
      <c r="J5" s="5"/>
      <c r="K5" s="5"/>
      <c r="L5" s="5"/>
      <c r="M5" s="5"/>
    </row>
    <row r="6" spans="1:13" x14ac:dyDescent="0.25">
      <c r="A6" s="3" t="s">
        <v>13</v>
      </c>
      <c r="B6" s="8" t="s">
        <v>30</v>
      </c>
      <c r="C6" s="9">
        <v>4576.2</v>
      </c>
      <c r="D6" s="8" t="s">
        <v>12</v>
      </c>
      <c r="E6" s="7">
        <f t="shared" ref="E6:E17" si="0">B6*C6*D6</f>
        <v>204281.57</v>
      </c>
      <c r="F6" s="4"/>
      <c r="G6" s="4"/>
      <c r="H6" s="4"/>
      <c r="I6" s="4"/>
      <c r="J6" s="4"/>
      <c r="K6" s="4"/>
      <c r="L6" s="4"/>
      <c r="M6" s="4"/>
    </row>
    <row r="7" spans="1:13" x14ac:dyDescent="0.25">
      <c r="A7" s="6" t="s">
        <v>14</v>
      </c>
      <c r="B7" s="8" t="s">
        <v>20</v>
      </c>
      <c r="C7" s="9">
        <v>4576.2</v>
      </c>
      <c r="D7" s="8" t="s">
        <v>12</v>
      </c>
      <c r="E7" s="7">
        <f t="shared" si="0"/>
        <v>6589.73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3" t="s">
        <v>15</v>
      </c>
      <c r="B8" s="8" t="s">
        <v>31</v>
      </c>
      <c r="C8" s="9">
        <v>4576.2</v>
      </c>
      <c r="D8" s="8" t="s">
        <v>12</v>
      </c>
      <c r="E8" s="7">
        <f t="shared" si="0"/>
        <v>231189.62</v>
      </c>
      <c r="F8" s="4"/>
      <c r="G8" s="4"/>
      <c r="H8" s="4"/>
      <c r="I8" s="4"/>
      <c r="J8" s="4"/>
      <c r="K8" s="4"/>
      <c r="L8" s="4"/>
      <c r="M8" s="4"/>
    </row>
    <row r="9" spans="1:13" x14ac:dyDescent="0.25">
      <c r="A9" s="3" t="s">
        <v>16</v>
      </c>
      <c r="B9" s="8" t="s">
        <v>32</v>
      </c>
      <c r="C9" s="9">
        <v>4576.2</v>
      </c>
      <c r="D9" s="8" t="s">
        <v>12</v>
      </c>
      <c r="E9" s="7">
        <f t="shared" si="0"/>
        <v>133991.14000000001</v>
      </c>
      <c r="F9" s="4"/>
      <c r="G9" s="4"/>
      <c r="H9" s="4"/>
      <c r="I9" s="4"/>
      <c r="J9" s="4"/>
      <c r="K9" s="4"/>
      <c r="L9" s="4"/>
      <c r="M9" s="4"/>
    </row>
    <row r="10" spans="1:13" x14ac:dyDescent="0.25">
      <c r="A10" s="3" t="s">
        <v>17</v>
      </c>
      <c r="B10" s="8" t="s">
        <v>33</v>
      </c>
      <c r="C10" s="9">
        <v>4576.2</v>
      </c>
      <c r="D10" s="8" t="s">
        <v>12</v>
      </c>
      <c r="E10" s="7">
        <f t="shared" si="0"/>
        <v>345960.72</v>
      </c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3" t="s">
        <v>18</v>
      </c>
      <c r="B11" s="8" t="s">
        <v>34</v>
      </c>
      <c r="C11" s="9">
        <v>4576.2</v>
      </c>
      <c r="D11" s="8" t="s">
        <v>12</v>
      </c>
      <c r="E11" s="7">
        <f t="shared" si="0"/>
        <v>572208.05000000005</v>
      </c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3" t="s">
        <v>19</v>
      </c>
      <c r="B12" s="8" t="s">
        <v>35</v>
      </c>
      <c r="C12" s="9">
        <v>4576.2</v>
      </c>
      <c r="D12" s="8" t="s">
        <v>12</v>
      </c>
      <c r="E12" s="7">
        <f t="shared" si="0"/>
        <v>7138.87</v>
      </c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3" t="s">
        <v>21</v>
      </c>
      <c r="B13" s="8" t="s">
        <v>29</v>
      </c>
      <c r="C13" s="9">
        <v>4576.2</v>
      </c>
      <c r="D13" s="8" t="s">
        <v>12</v>
      </c>
      <c r="E13" s="7">
        <f t="shared" si="0"/>
        <v>0</v>
      </c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22</v>
      </c>
      <c r="B14" s="8" t="s">
        <v>36</v>
      </c>
      <c r="C14" s="9">
        <v>4576.2</v>
      </c>
      <c r="D14" s="8" t="s">
        <v>12</v>
      </c>
      <c r="E14" s="7">
        <f t="shared" si="0"/>
        <v>103788.22</v>
      </c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3" t="s">
        <v>23</v>
      </c>
      <c r="B15" s="8" t="s">
        <v>37</v>
      </c>
      <c r="C15" s="9">
        <v>4576.2</v>
      </c>
      <c r="D15" s="8" t="s">
        <v>12</v>
      </c>
      <c r="E15" s="7">
        <f t="shared" si="0"/>
        <v>14826.89</v>
      </c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3" t="s">
        <v>24</v>
      </c>
      <c r="B16" s="8" t="s">
        <v>38</v>
      </c>
      <c r="C16" s="9">
        <v>4576.2</v>
      </c>
      <c r="D16" s="8" t="s">
        <v>12</v>
      </c>
      <c r="E16" s="7">
        <f t="shared" si="0"/>
        <v>33497.78</v>
      </c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 t="s">
        <v>25</v>
      </c>
      <c r="B17" s="8" t="s">
        <v>39</v>
      </c>
      <c r="C17" s="9">
        <v>4576.2</v>
      </c>
      <c r="D17" s="8" t="s">
        <v>12</v>
      </c>
      <c r="E17" s="7">
        <f t="shared" si="0"/>
        <v>99395.06</v>
      </c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3" t="s">
        <v>26</v>
      </c>
      <c r="B18" s="8" t="s">
        <v>36</v>
      </c>
      <c r="C18" s="9">
        <v>4576.2</v>
      </c>
      <c r="D18" s="8" t="s">
        <v>12</v>
      </c>
      <c r="E18" s="7">
        <f t="shared" ref="E18:E19" si="1">B18*C18*D18</f>
        <v>103788.22</v>
      </c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3" t="s">
        <v>27</v>
      </c>
      <c r="B19" s="8" t="s">
        <v>40</v>
      </c>
      <c r="C19" s="9">
        <v>4576.2</v>
      </c>
      <c r="D19" s="8" t="s">
        <v>12</v>
      </c>
      <c r="E19" s="7">
        <f t="shared" si="1"/>
        <v>222952.46</v>
      </c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3" t="s">
        <v>28</v>
      </c>
      <c r="B20" s="7"/>
      <c r="C20" s="9"/>
      <c r="D20" s="8"/>
      <c r="E20" s="10">
        <f>SUM(E6:E19)</f>
        <v>2079608</v>
      </c>
      <c r="F20" s="4"/>
      <c r="G20" s="4"/>
      <c r="H20" s="4"/>
      <c r="I20" s="4"/>
      <c r="J20" s="4"/>
      <c r="K20" s="4"/>
      <c r="L20" s="4"/>
      <c r="M20" s="4"/>
    </row>
    <row r="23" spans="1:13" x14ac:dyDescent="0.25">
      <c r="A23" t="s">
        <v>41</v>
      </c>
      <c r="B23" s="2"/>
      <c r="C23" s="11" t="s">
        <v>42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