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<sst xmlns="http://schemas.openxmlformats.org/spreadsheetml/2006/main" count="49" uniqueCount="34">
  <si>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</si>
  <si>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</si>
  <si>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</si>
  <si>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</si>
  <si>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</si>
  <si>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</si>
  <si>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</si>
  <si>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</si>
  <si>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</si>
  <si>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</si>
  <si>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</si>
  <si>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</si>
  <si>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</si>
  <si>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</si>
  <si>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</si>
  <si>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</si>
  <si>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</si>
  <si>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</si>
  <si>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</si>
  <si>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</si>
  <si>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</si>
  <si>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</si>
  <si>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</si>
  <si>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</si>
  <si>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</si>
  <si>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</si>
  <si>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</si>
  <si>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</si>
  <si>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</si>
  <si>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</si>
  <si>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</si>
  <si>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</si>
  <si>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с лифтом и мусоропродом (с газом)</t>
  </si>
  <si>
    <t xml:space="preserve">"Планируемые затраты на 2023год."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</si>
</sst>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4" ht="41.25" customHeight="1" x14ac:dyDescent="0.25">
      <c r="A1" s="20" t="s">
        <v>33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4" t="s">
        <v>15</v>
      </c>
      <c r="B3" s="8">
        <v>4.09</v>
      </c>
      <c r="C3" s="14">
        <v>3021.8</v>
      </c>
      <c r="D3" s="15" t="s">
        <v>14</v>
      </c>
      <c r="E3" s="8">
        <f>B3*C3*D3</f>
        <v>148309.94</v>
      </c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7" t="s">
        <v>16</v>
      </c>
      <c r="B4" s="8">
        <v>0.13</v>
      </c>
      <c r="C4" s="14">
        <v>3021.8</v>
      </c>
      <c r="D4" s="15" t="s">
        <v>14</v>
      </c>
      <c r="E4" s="8">
        <f t="shared" ref="E4:E16" si="0">B4*C4*D4</f>
        <v>4714.01</v>
      </c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4" t="s">
        <v>17</v>
      </c>
      <c r="B5" s="8">
        <v>3.6</v>
      </c>
      <c r="C5" s="14">
        <v>3021.8</v>
      </c>
      <c r="D5" s="15" t="s">
        <v>14</v>
      </c>
      <c r="E5" s="8">
        <f t="shared" si="0"/>
        <v>130541.75999999999</v>
      </c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4" t="s">
        <v>18</v>
      </c>
      <c r="B6" s="8">
        <v>2.68</v>
      </c>
      <c r="C6" s="14">
        <v>3021.8</v>
      </c>
      <c r="D6" s="15" t="s">
        <v>14</v>
      </c>
      <c r="E6" s="8">
        <f t="shared" si="0"/>
        <v>97181.09</v>
      </c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4" t="s">
        <v>19</v>
      </c>
      <c r="B7" s="8">
        <v>6.93</v>
      </c>
      <c r="C7" s="14">
        <v>3021.8</v>
      </c>
      <c r="D7" s="15" t="s">
        <v>14</v>
      </c>
      <c r="E7" s="8">
        <f t="shared" si="0"/>
        <v>251292.89</v>
      </c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4" t="s">
        <v>20</v>
      </c>
      <c r="B8" s="8">
        <v>11.48</v>
      </c>
      <c r="C8" s="14">
        <v>3021.8</v>
      </c>
      <c r="D8" s="15" t="s">
        <v>14</v>
      </c>
      <c r="E8" s="8">
        <f t="shared" si="0"/>
        <v>416283.17</v>
      </c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4" t="s">
        <v>21</v>
      </c>
      <c r="B9" s="8">
        <v>0.15</v>
      </c>
      <c r="C9" s="14">
        <v>3021.8</v>
      </c>
      <c r="D9" s="15" t="s">
        <v>14</v>
      </c>
      <c r="E9" s="8">
        <f t="shared" si="0"/>
        <v>5439.24</v>
      </c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" t="s">
        <v>22</v>
      </c>
      <c r="B10" s="8">
        <v>0.89</v>
      </c>
      <c r="C10" s="14">
        <v>3021.8</v>
      </c>
      <c r="D10" s="15" t="s">
        <v>14</v>
      </c>
      <c r="E10" s="8">
        <f t="shared" si="0"/>
        <v>32272.82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4" t="s">
        <v>23</v>
      </c>
      <c r="B11" s="8">
        <v>2.09</v>
      </c>
      <c r="C11" s="14">
        <v>3021.8</v>
      </c>
      <c r="D11" s="15" t="s">
        <v>14</v>
      </c>
      <c r="E11" s="8">
        <f t="shared" si="0"/>
        <v>75786.740000000005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4" t="s">
        <v>24</v>
      </c>
      <c r="B12" s="8">
        <v>0.31</v>
      </c>
      <c r="C12" s="14">
        <v>3021.8</v>
      </c>
      <c r="D12" s="15" t="s">
        <v>14</v>
      </c>
      <c r="E12" s="8">
        <f t="shared" si="0"/>
        <v>11241.1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13" customFormat="1" x14ac:dyDescent="0.25">
      <c r="A13" s="10" t="s">
        <v>25</v>
      </c>
      <c r="B13" s="11">
        <v>0.68</v>
      </c>
      <c r="C13" s="16">
        <v>3021.8</v>
      </c>
      <c r="D13" s="17" t="s">
        <v>14</v>
      </c>
      <c r="E13" s="8">
        <f t="shared" si="0"/>
        <v>24657.89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3" customFormat="1" x14ac:dyDescent="0.25">
      <c r="A14" s="10" t="s">
        <v>26</v>
      </c>
      <c r="B14" s="11">
        <v>1.99</v>
      </c>
      <c r="C14" s="16">
        <v>3021.8</v>
      </c>
      <c r="D14" s="17" t="s">
        <v>14</v>
      </c>
      <c r="E14" s="8">
        <f t="shared" si="0"/>
        <v>72160.58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 t="s">
        <v>27</v>
      </c>
      <c r="B15" s="8">
        <v>2.0299999999999998</v>
      </c>
      <c r="C15" s="14">
        <v>3021.8</v>
      </c>
      <c r="D15" s="15" t="s">
        <v>14</v>
      </c>
      <c r="E15" s="8">
        <f t="shared" si="0"/>
        <v>73611.05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4" t="s">
        <v>28</v>
      </c>
      <c r="B16" s="8">
        <v>0</v>
      </c>
      <c r="C16" s="14">
        <v>3021.8</v>
      </c>
      <c r="D16" s="15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4" t="s">
        <v>29</v>
      </c>
      <c r="B17" s="8">
        <f>SUM(B3:B16)</f>
        <v>37.049999999999997</v>
      </c>
      <c r="C17" s="14"/>
      <c r="D17" s="15"/>
      <c r="E17" s="8">
        <f>SUM(E3:E16)</f>
        <v>1343492.28</v>
      </c>
      <c r="F17" s="5"/>
      <c r="G17" s="5"/>
      <c r="H17" s="5"/>
      <c r="I17" s="5"/>
      <c r="J17" s="5"/>
      <c r="K17" s="5"/>
      <c r="L17" s="5"/>
      <c r="M17" s="5"/>
      <c r="N17" s="5"/>
    </row>
    <row r="19" spans="1:14" x14ac:dyDescent="0.25">
      <c r="A19" s="12" t="s">
        <v>32</v>
      </c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2022-12-19T15:38:43Z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