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<sst xmlns="http://schemas.openxmlformats.org/spreadsheetml/2006/main" count="66" uniqueCount="51">
  <si>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</si>
  <si>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</si>
  <si>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</si>
  <si>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</si>
  <si>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</si>
  <si>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</si>
  <si>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</si>
  <si>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</si>
  <si>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</si>
  <si>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</si>
  <si>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</si>
  <si>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</si>
  <si>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</si>
  <si>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</si>
  <si>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</si>
  <si>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</si>
  <si>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</si>
  <si>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</si>
  <si>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</si>
  <si>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</si>
  <si>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</si>
  <si>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</si>
  <si>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</si>
  <si>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</si>
  <si>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</si>
  <si>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</si>
  <si>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</si>
  <si>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</si>
  <si>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</si>
  <si>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</si>
  <si>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3,72</t>
  </si>
  <si>
    <t>4,21</t>
  </si>
  <si>
    <t>2,44</t>
  </si>
  <si>
    <t>6,30</t>
  </si>
  <si>
    <t>10,42</t>
  </si>
  <si>
    <t>0,13</t>
  </si>
  <si>
    <t>1,89</t>
  </si>
  <si>
    <t>0,27</t>
  </si>
  <si>
    <t>0,61</t>
  </si>
  <si>
    <t>1,81</t>
  </si>
  <si>
    <t>4,06</t>
  </si>
  <si>
    <t>1,86</t>
  </si>
  <si>
    <t>Планируемые затраты на 2021год.</t>
  </si>
  <si>
    <t>по адресу: г.Москва, г.Троицк, Октябрьский проспект дом 13</t>
  </si>
  <si>
    <t>общая площадь жилых помещений - 6221,4кв.м.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</si>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</sst>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0" fillId="4" borderId="1" xfId="0" applyFill="1" applyBorder="1"/>
    <xf numFmtId="2" fontId="0" fillId="0" borderId="0" xfId="0" applyNumberFormat="1" applyBorder="1"/>
    <xf numFmtId="49" fontId="0" fillId="0" borderId="0" xfId="0" applyNumberFormat="1" applyBorder="1"/>
    <xf numFmtId="0" fontId="3" fillId="4" borderId="1" xfId="0" applyFont="1" applyFill="1" applyBorder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2"/>
  <sheetViews>
    <sheetView tabSelected="1" workbookViewId="0">
      <pane ySplit="5" topLeftCell="A6" activePane="bottomLeft" state="frozen"/>
      <selection pane="bottomLeft" activeCell="J21" sqref="J21"/>
    </sheetView>
  </sheetViews>
  <sheetFormatPr defaultRowHeight="15" x14ac:dyDescent="0.25"/>
  <cols>
    <col min="1" max="1" width="68.28515625" customWidth="1"/>
    <col min="2" max="2" width="32.28515625" style="18" customWidth="1"/>
    <col min="3" max="3" width="24" style="18" customWidth="1"/>
    <col min="4" max="4" width="23.42578125" style="18" customWidth="1"/>
    <col min="5" max="5" width="22.85546875" style="18" customWidth="1"/>
    <col min="6" max="6" width="9.5703125" bestFit="1" customWidth="1"/>
  </cols>
  <sheetData>
    <row r="1" spans="1:6" x14ac:dyDescent="0.25">
      <c r="A1" s="21"/>
      <c r="B1" s="21"/>
      <c r="C1" s="21"/>
      <c r="D1" s="21"/>
      <c r="E1" s="21"/>
      <c r="F1" s="12"/>
    </row>
    <row r="2" spans="1:6" ht="15.75" x14ac:dyDescent="0.25">
      <c r="A2" s="13" t="s">
        <v>42</v>
      </c>
      <c r="B2" s="10"/>
      <c r="C2" s="10"/>
      <c r="D2" s="10"/>
      <c r="E2" s="10"/>
      <c r="F2" s="11"/>
    </row>
    <row r="3" spans="1:6" x14ac:dyDescent="0.25">
      <c r="A3" s="14" t="s">
        <v>43</v>
      </c>
      <c r="B3" s="10"/>
      <c r="C3" s="10"/>
      <c r="D3" s="10"/>
      <c r="E3" s="10"/>
      <c r="F3" s="11"/>
    </row>
    <row r="4" spans="1:6" x14ac:dyDescent="0.25">
      <c r="A4" s="14" t="s">
        <v>44</v>
      </c>
      <c r="B4" s="10"/>
      <c r="C4" s="10"/>
      <c r="D4" s="10"/>
      <c r="E4" s="10"/>
      <c r="F4" s="11"/>
    </row>
    <row r="5" spans="1:6" s="1" customFormat="1" ht="60" customHeight="1" x14ac:dyDescent="0.25">
      <c r="A5" s="19" t="s">
        <v>8</v>
      </c>
      <c r="B5" s="20" t="s">
        <v>45</v>
      </c>
      <c r="C5" s="20" t="s">
        <v>46</v>
      </c>
      <c r="D5" s="20" t="s">
        <v>47</v>
      </c>
      <c r="E5" s="20" t="s">
        <v>48</v>
      </c>
      <c r="F5" s="5"/>
    </row>
    <row r="6" spans="1:6" x14ac:dyDescent="0.25">
      <c r="A6" s="6" t="s">
        <v>13</v>
      </c>
      <c r="B6" s="15" t="s">
        <v>30</v>
      </c>
      <c r="C6" s="16">
        <v>6221.4</v>
      </c>
      <c r="D6" s="15" t="s">
        <v>12</v>
      </c>
      <c r="E6" s="17">
        <f t="shared" ref="E6:E17" si="0">B6*C6*D6</f>
        <v>277723.3</v>
      </c>
      <c r="F6" s="4"/>
    </row>
    <row r="7" spans="1:6" x14ac:dyDescent="0.25">
      <c r="A7" s="9" t="s">
        <v>14</v>
      </c>
      <c r="B7" s="15" t="s">
        <v>20</v>
      </c>
      <c r="C7" s="16">
        <v>6221.4</v>
      </c>
      <c r="D7" s="15" t="s">
        <v>12</v>
      </c>
      <c r="E7" s="17">
        <f t="shared" si="0"/>
        <v>8958.82</v>
      </c>
      <c r="F7" s="4"/>
    </row>
    <row r="8" spans="1:6" x14ac:dyDescent="0.25">
      <c r="A8" s="6" t="s">
        <v>15</v>
      </c>
      <c r="B8" s="15" t="s">
        <v>31</v>
      </c>
      <c r="C8" s="16">
        <v>6221.4</v>
      </c>
      <c r="D8" s="15" t="s">
        <v>12</v>
      </c>
      <c r="E8" s="17">
        <f t="shared" si="0"/>
        <v>314305.13</v>
      </c>
      <c r="F8" s="8"/>
    </row>
    <row r="9" spans="1:6" x14ac:dyDescent="0.25">
      <c r="A9" s="6" t="s">
        <v>16</v>
      </c>
      <c r="B9" s="15" t="s">
        <v>32</v>
      </c>
      <c r="C9" s="16">
        <v>6221.4</v>
      </c>
      <c r="D9" s="15" t="s">
        <v>12</v>
      </c>
      <c r="E9" s="17">
        <f t="shared" si="0"/>
        <v>182162.59</v>
      </c>
      <c r="F9" s="4"/>
    </row>
    <row r="10" spans="1:6" x14ac:dyDescent="0.25">
      <c r="A10" s="6" t="s">
        <v>17</v>
      </c>
      <c r="B10" s="15" t="s">
        <v>33</v>
      </c>
      <c r="C10" s="16">
        <v>6221.4</v>
      </c>
      <c r="D10" s="15" t="s">
        <v>12</v>
      </c>
      <c r="E10" s="17">
        <f t="shared" si="0"/>
        <v>470337.84</v>
      </c>
      <c r="F10" s="4"/>
    </row>
    <row r="11" spans="1:6" x14ac:dyDescent="0.25">
      <c r="A11" s="6" t="s">
        <v>18</v>
      </c>
      <c r="B11" s="15" t="s">
        <v>34</v>
      </c>
      <c r="C11" s="16">
        <v>6221.4</v>
      </c>
      <c r="D11" s="15" t="s">
        <v>12</v>
      </c>
      <c r="E11" s="17">
        <f t="shared" si="0"/>
        <v>777923.86</v>
      </c>
      <c r="F11" s="4"/>
    </row>
    <row r="12" spans="1:6" x14ac:dyDescent="0.25">
      <c r="A12" s="6" t="s">
        <v>19</v>
      </c>
      <c r="B12" s="15" t="s">
        <v>35</v>
      </c>
      <c r="C12" s="16">
        <v>6221.4</v>
      </c>
      <c r="D12" s="15" t="s">
        <v>12</v>
      </c>
      <c r="E12" s="17">
        <f t="shared" si="0"/>
        <v>9705.3799999999992</v>
      </c>
      <c r="F12" s="4"/>
    </row>
    <row r="13" spans="1:6" x14ac:dyDescent="0.25">
      <c r="A13" s="6" t="s">
        <v>21</v>
      </c>
      <c r="B13" s="15" t="s">
        <v>29</v>
      </c>
      <c r="C13" s="16">
        <v>6221.4</v>
      </c>
      <c r="D13" s="15" t="s">
        <v>12</v>
      </c>
      <c r="E13" s="17">
        <f t="shared" si="0"/>
        <v>0</v>
      </c>
      <c r="F13" s="4"/>
    </row>
    <row r="14" spans="1:6" x14ac:dyDescent="0.25">
      <c r="A14" s="6" t="s">
        <v>22</v>
      </c>
      <c r="B14" s="15" t="s">
        <v>36</v>
      </c>
      <c r="C14" s="16">
        <v>6221.4</v>
      </c>
      <c r="D14" s="15" t="s">
        <v>12</v>
      </c>
      <c r="E14" s="17">
        <f t="shared" si="0"/>
        <v>141101.35</v>
      </c>
      <c r="F14" s="4"/>
    </row>
    <row r="15" spans="1:6" x14ac:dyDescent="0.25">
      <c r="A15" s="6" t="s">
        <v>23</v>
      </c>
      <c r="B15" s="15" t="s">
        <v>37</v>
      </c>
      <c r="C15" s="16">
        <v>6221.4</v>
      </c>
      <c r="D15" s="15" t="s">
        <v>12</v>
      </c>
      <c r="E15" s="17">
        <f t="shared" si="0"/>
        <v>20157.34</v>
      </c>
      <c r="F15" s="4"/>
    </row>
    <row r="16" spans="1:6" x14ac:dyDescent="0.25">
      <c r="A16" s="6" t="s">
        <v>24</v>
      </c>
      <c r="B16" s="15" t="s">
        <v>38</v>
      </c>
      <c r="C16" s="16">
        <v>6221.4</v>
      </c>
      <c r="D16" s="15" t="s">
        <v>12</v>
      </c>
      <c r="E16" s="17">
        <f t="shared" si="0"/>
        <v>45540.65</v>
      </c>
      <c r="F16" s="4"/>
    </row>
    <row r="17" spans="1:6" x14ac:dyDescent="0.25">
      <c r="A17" s="6" t="s">
        <v>25</v>
      </c>
      <c r="B17" s="15" t="s">
        <v>39</v>
      </c>
      <c r="C17" s="16">
        <v>6221.4</v>
      </c>
      <c r="D17" s="15" t="s">
        <v>12</v>
      </c>
      <c r="E17" s="17">
        <f t="shared" si="0"/>
        <v>135128.81</v>
      </c>
      <c r="F17" s="7"/>
    </row>
    <row r="18" spans="1:6" x14ac:dyDescent="0.25">
      <c r="A18" s="6" t="s">
        <v>26</v>
      </c>
      <c r="B18" s="15" t="s">
        <v>41</v>
      </c>
      <c r="C18" s="16">
        <v>6221.4</v>
      </c>
      <c r="D18" s="15" t="s">
        <v>12</v>
      </c>
      <c r="E18" s="17">
        <f t="shared" ref="E18:E19" si="1">B18*C18*D18</f>
        <v>138861.65</v>
      </c>
      <c r="F18" s="4"/>
    </row>
    <row r="19" spans="1:6" x14ac:dyDescent="0.25">
      <c r="A19" s="6" t="s">
        <v>27</v>
      </c>
      <c r="B19" s="15" t="s">
        <v>40</v>
      </c>
      <c r="C19" s="16">
        <v>6221.4</v>
      </c>
      <c r="D19" s="15" t="s">
        <v>12</v>
      </c>
      <c r="E19" s="17">
        <f t="shared" si="1"/>
        <v>303106.61</v>
      </c>
      <c r="F19" s="4"/>
    </row>
    <row r="20" spans="1:6" x14ac:dyDescent="0.25">
      <c r="A20" s="3" t="s">
        <v>28</v>
      </c>
      <c r="B20" s="17"/>
      <c r="C20" s="16"/>
      <c r="D20" s="15"/>
      <c r="E20" s="17">
        <f>SUM(E6:E19)</f>
        <v>2825013.33</v>
      </c>
      <c r="F20" s="4"/>
    </row>
    <row r="22" spans="1:6" x14ac:dyDescent="0.25">
      <c r="A22" t="s">
        <v>49</v>
      </c>
      <c r="B22" s="2"/>
      <c r="C22" s="18" t="s">
        <v>50</v>
      </c>
    </row>
  </sheetData>
  <sheetProtection formatCells="0"/>
  <mergeCells count="1">
    <mergeCell ref="A1:E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7473dc27-fa1a-4161-b477-297a7233b9a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2021-01-21T09:04:52Z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