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номист\Desktop\Отчеты 2019г\отчеты 2019г\отчеты 2019\Отчеты 2019г\"/>
    </mc:Choice>
  </mc:AlternateContent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41" i="1" l="1"/>
  <c r="E14" i="1" l="1"/>
  <c r="C14" i="1"/>
  <c r="G24" i="1" l="1"/>
  <c r="H18" i="2" l="1"/>
  <c r="F18" i="2"/>
  <c r="G14" i="1"/>
</calcChain>
</file>

<file path=xl/sharedStrings.xml><?xml version="1.0" encoding="utf-8"?>
<sst xmlns="http://schemas.openxmlformats.org/spreadsheetml/2006/main" count="60" uniqueCount="49">
  <si>
    <t>Расчеты с основными поставщиками</t>
  </si>
  <si>
    <t>тыс руб.</t>
  </si>
  <si>
    <t>МУП "Троицктеплоэнерго"</t>
  </si>
  <si>
    <t>Всего начислено</t>
  </si>
  <si>
    <t>Оплачено населением</t>
  </si>
  <si>
    <t>Долг населения</t>
  </si>
  <si>
    <t>Затраты на содержание и ремонт общего имущества</t>
  </si>
  <si>
    <t>№ п/п</t>
  </si>
  <si>
    <t>Виды услуг (работ)</t>
  </si>
  <si>
    <t>Содержание лифтов</t>
  </si>
  <si>
    <t>Услуги управления, общехозяйственные расходы</t>
  </si>
  <si>
    <t>Сбор, вывоз ТБО</t>
  </si>
  <si>
    <t>Итого:</t>
  </si>
  <si>
    <t>Затраты за отчетный период ( тыс.руб.)</t>
  </si>
  <si>
    <t>ООО Агентство "Талион"</t>
  </si>
  <si>
    <t xml:space="preserve"> </t>
  </si>
  <si>
    <t>Октябрьский пр-т, д.3Б</t>
  </si>
  <si>
    <t xml:space="preserve">Содержание придомовой территории </t>
  </si>
  <si>
    <t>Санитарное содержание мест общего пользования</t>
  </si>
  <si>
    <t>Содержание придомовой территории</t>
  </si>
  <si>
    <t>Содержание аварийно-диспетчерской службы</t>
  </si>
  <si>
    <t>Сбор и вывоз ТБО</t>
  </si>
  <si>
    <t>Услуги управления ,общехоз.расходы</t>
  </si>
  <si>
    <t>Директор ООО Агентство"Талион"                               Кабакова З.Н.</t>
  </si>
  <si>
    <t>Тех. обсл. систем ДУ и ППА</t>
  </si>
  <si>
    <t>Ставки оплаты за жилое помещение за отчетный период 2015 г.</t>
  </si>
  <si>
    <r>
      <t>Структура тарифа по фактическим затратам на 1 кв.м. общей площади, руб</t>
    </r>
    <r>
      <rPr>
        <b/>
        <sz val="11"/>
        <rFont val="Calibri"/>
        <family val="2"/>
        <charset val="204"/>
        <scheme val="minor"/>
      </rPr>
      <t>.</t>
    </r>
    <r>
      <rPr>
        <sz val="11"/>
        <rFont val="Calibri"/>
        <family val="2"/>
        <charset val="204"/>
        <scheme val="minor"/>
      </rPr>
      <t xml:space="preserve"> </t>
    </r>
    <r>
      <rPr>
        <b/>
        <sz val="11"/>
        <rFont val="Calibri"/>
        <family val="2"/>
        <charset val="204"/>
        <scheme val="minor"/>
      </rPr>
      <t>2015 г.</t>
    </r>
  </si>
  <si>
    <t>Структура тарифа, установленного Администрацией города на 2015 г. за 1 кв.м. общей площади, руб</t>
  </si>
  <si>
    <t xml:space="preserve">Очистка венканалов </t>
  </si>
  <si>
    <t>Октябрьский пр-т, д.3 Б</t>
  </si>
  <si>
    <t>Текущий ремонт жилищного фонда</t>
  </si>
  <si>
    <t>Содержание расчетного центра</t>
  </si>
  <si>
    <t>Противопожарные мероприятия,тех/обсл.систем ДУ и ППА</t>
  </si>
  <si>
    <t>АО"Мосводоканал"</t>
  </si>
  <si>
    <t xml:space="preserve">Освещение мест общего пользования </t>
  </si>
  <si>
    <t xml:space="preserve">Санитарное </t>
  </si>
  <si>
    <t xml:space="preserve">Техобслуживание инженерного оборудования </t>
  </si>
  <si>
    <t>Проверка  вентканалов</t>
  </si>
  <si>
    <t>Тех/обсл.общедомовых приборов учета тепловой энергии</t>
  </si>
  <si>
    <t>Коммунальные ресурсы в целях содержания ОИ в МКД</t>
  </si>
  <si>
    <t>холодная вода</t>
  </si>
  <si>
    <t xml:space="preserve">горячая вода </t>
  </si>
  <si>
    <t>отведение сточных вод</t>
  </si>
  <si>
    <t>электроэнергия мест общего пользования</t>
  </si>
  <si>
    <t xml:space="preserve">Отчет деятельности управляющей компании ООО Агентство" Талион" за 2019 год         </t>
  </si>
  <si>
    <t>долг с 2007-2019 г.</t>
  </si>
  <si>
    <t>Поверка приборов узла учета</t>
  </si>
  <si>
    <t>Электроизмерительные работы</t>
  </si>
  <si>
    <t>Замена балконных и оконных отливов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</si>
</sst>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25" xfId="0" applyFont="1" applyBorder="1" applyAlignment="1">
      <alignment horizontal="center" vertical="center"/>
    </xf>
    <xf numFmtId="0" fontId="3" fillId="0" borderId="0" xfId="0" applyFont="1"/>
    <xf numFmtId="0" fontId="0" fillId="0" borderId="25" xfId="0" applyBorder="1" applyAlignment="1">
      <alignment horizontal="center"/>
    </xf>
    <xf numFmtId="2" fontId="0" fillId="0" borderId="0" xfId="0" applyNumberFormat="1"/>
    <xf numFmtId="2" fontId="3" fillId="0" borderId="0" xfId="0" applyNumberFormat="1" applyFont="1"/>
    <xf numFmtId="0" fontId="2" fillId="0" borderId="0" xfId="0" applyFont="1" applyFill="1" applyBorder="1"/>
    <xf numFmtId="0" fontId="2" fillId="0" borderId="0" xfId="0" applyFont="1" applyFill="1"/>
    <xf numFmtId="0" fontId="1" fillId="0" borderId="0" xfId="0" applyFont="1" applyFill="1"/>
    <xf numFmtId="0" fontId="1" fillId="0" borderId="1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0" fillId="0" borderId="0" xfId="0" applyFill="1"/>
    <xf numFmtId="0" fontId="2" fillId="0" borderId="25" xfId="0" applyFont="1" applyFill="1" applyBorder="1" applyAlignment="1">
      <alignment horizontal="left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 vertical="center"/>
    </xf>
    <xf numFmtId="0" fontId="0" fillId="0" borderId="40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2" fontId="0" fillId="0" borderId="39" xfId="0" applyNumberFormat="1" applyFill="1" applyBorder="1" applyAlignment="1">
      <alignment horizontal="center" vertical="center"/>
    </xf>
    <xf numFmtId="2" fontId="0" fillId="0" borderId="40" xfId="0" applyNumberFormat="1" applyFill="1" applyBorder="1" applyAlignment="1">
      <alignment horizontal="center" vertical="center"/>
    </xf>
    <xf numFmtId="2" fontId="0" fillId="0" borderId="42" xfId="0" applyNumberFormat="1" applyFill="1" applyBorder="1" applyAlignment="1">
      <alignment horizontal="center" vertical="center"/>
    </xf>
    <xf numFmtId="4" fontId="2" fillId="0" borderId="39" xfId="0" applyNumberFormat="1" applyFont="1" applyFill="1" applyBorder="1" applyAlignment="1">
      <alignment horizontal="center" vertical="center"/>
    </xf>
    <xf numFmtId="4" fontId="2" fillId="0" borderId="40" xfId="0" applyNumberFormat="1" applyFont="1" applyFill="1" applyBorder="1" applyAlignment="1">
      <alignment horizontal="center" vertical="center"/>
    </xf>
    <xf numFmtId="4" fontId="2" fillId="0" borderId="42" xfId="0" applyNumberFormat="1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32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4" fontId="2" fillId="0" borderId="13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33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0" fillId="0" borderId="40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" fontId="1" fillId="0" borderId="20" xfId="0" applyNumberFormat="1" applyFont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0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/>
    </xf>
    <xf numFmtId="4" fontId="2" fillId="0" borderId="28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4" fontId="2" fillId="0" borderId="45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4" fontId="2" fillId="0" borderId="3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justify" wrapText="1"/>
    </xf>
    <xf numFmtId="0" fontId="0" fillId="0" borderId="21" xfId="0" applyFill="1" applyBorder="1" applyAlignment="1">
      <alignment vertical="justify" wrapText="1"/>
    </xf>
    <xf numFmtId="0" fontId="0" fillId="0" borderId="22" xfId="0" applyFill="1" applyBorder="1" applyAlignment="1">
      <alignment vertical="justify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0" fillId="0" borderId="39" xfId="0" applyBorder="1" applyAlignment="1">
      <alignment horizontal="left" wrapText="1"/>
    </xf>
    <xf numFmtId="0" fontId="0" fillId="0" borderId="40" xfId="0" applyBorder="1" applyAlignment="1">
      <alignment horizontal="left" wrapText="1"/>
    </xf>
    <xf numFmtId="0" fontId="0" fillId="0" borderId="41" xfId="0" applyBorder="1" applyAlignment="1">
      <alignment horizontal="left" wrapText="1"/>
    </xf>
    <xf numFmtId="2" fontId="0" fillId="0" borderId="39" xfId="0" applyNumberFormat="1" applyFont="1" applyFill="1" applyBorder="1" applyAlignment="1">
      <alignment horizontal="center" wrapText="1"/>
    </xf>
    <xf numFmtId="2" fontId="0" fillId="0" borderId="41" xfId="0" applyNumberFormat="1" applyFont="1" applyFill="1" applyBorder="1" applyAlignment="1">
      <alignment horizontal="center" wrapText="1"/>
    </xf>
    <xf numFmtId="0" fontId="0" fillId="0" borderId="39" xfId="0" applyFont="1" applyFill="1" applyBorder="1" applyAlignment="1">
      <alignment horizontal="center" wrapText="1"/>
    </xf>
    <xf numFmtId="0" fontId="0" fillId="0" borderId="41" xfId="0" applyFont="1" applyFill="1" applyBorder="1" applyAlignment="1">
      <alignment horizontal="center" wrapText="1"/>
    </xf>
    <xf numFmtId="0" fontId="0" fillId="0" borderId="25" xfId="0" applyBorder="1" applyAlignment="1">
      <alignment horizontal="left" wrapText="1"/>
    </xf>
    <xf numFmtId="0" fontId="0" fillId="0" borderId="25" xfId="0" applyFont="1" applyBorder="1" applyAlignment="1">
      <alignment horizontal="left" wrapText="1"/>
    </xf>
    <xf numFmtId="0" fontId="0" fillId="0" borderId="25" xfId="0" applyFont="1" applyFill="1" applyBorder="1" applyAlignment="1">
      <alignment horizontal="center" wrapText="1"/>
    </xf>
    <xf numFmtId="0" fontId="0" fillId="0" borderId="41" xfId="0" applyFill="1" applyBorder="1" applyAlignment="1">
      <alignment horizontal="center" wrapText="1"/>
    </xf>
    <xf numFmtId="2" fontId="0" fillId="0" borderId="41" xfId="0" applyNumberFormat="1" applyFill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39" xfId="0" applyFont="1" applyBorder="1" applyAlignment="1">
      <alignment horizontal="right"/>
    </xf>
    <xf numFmtId="0" fontId="3" fillId="0" borderId="40" xfId="0" applyFont="1" applyBorder="1" applyAlignment="1">
      <alignment horizontal="right"/>
    </xf>
    <xf numFmtId="0" fontId="3" fillId="0" borderId="41" xfId="0" applyFont="1" applyBorder="1" applyAlignment="1">
      <alignment horizontal="right"/>
    </xf>
    <xf numFmtId="0" fontId="3" fillId="0" borderId="25" xfId="0" applyFont="1" applyBorder="1" applyAlignment="1">
      <alignment horizontal="center" vertical="center" wrapText="1"/>
    </xf>
    <xf numFmtId="2" fontId="0" fillId="0" borderId="25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6"/>
  <sheetViews>
    <sheetView tabSelected="1" topLeftCell="A7" workbookViewId="0">
      <selection activeCell="C14" sqref="C14:D15"/>
    </sheetView>
  </sheetViews>
  <sheetFormatPr defaultRowHeight="15" x14ac:dyDescent="0.25"/>
  <cols>
    <col min="1" max="1" width="7.5703125" customWidth="1"/>
    <col min="6" max="6" width="20.42578125" customWidth="1"/>
  </cols>
  <sheetData>
    <row r="2" spans="1:9" x14ac:dyDescent="0.25">
      <c r="A2" s="91" t="s">
        <v>44</v>
      </c>
      <c r="B2" s="91"/>
      <c r="C2" s="91"/>
      <c r="D2" s="91"/>
      <c r="E2" s="91"/>
      <c r="F2" s="91"/>
      <c r="G2" s="91"/>
      <c r="H2" s="91"/>
      <c r="I2" s="91"/>
    </row>
    <row r="3" spans="1:9" x14ac:dyDescent="0.25">
      <c r="A3" s="91"/>
      <c r="B3" s="91"/>
      <c r="C3" s="91"/>
      <c r="D3" s="91"/>
      <c r="E3" s="91"/>
      <c r="F3" s="91"/>
      <c r="G3" s="91"/>
      <c r="H3" s="91"/>
      <c r="I3" s="91"/>
    </row>
    <row r="4" spans="1:9" x14ac:dyDescent="0.25">
      <c r="A4" s="1"/>
      <c r="B4" s="1"/>
      <c r="C4" s="91" t="s">
        <v>16</v>
      </c>
      <c r="D4" s="91"/>
      <c r="E4" s="91"/>
      <c r="F4" s="91"/>
      <c r="G4" s="9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91" t="s">
        <v>0</v>
      </c>
      <c r="B6" s="91"/>
      <c r="C6" s="91"/>
      <c r="D6" s="91"/>
      <c r="E6" s="91"/>
      <c r="F6" s="91"/>
      <c r="G6" s="91"/>
      <c r="H6" s="91"/>
      <c r="I6" s="91"/>
    </row>
    <row r="7" spans="1:9" ht="15.75" thickBot="1" x14ac:dyDescent="0.3">
      <c r="A7" s="1"/>
      <c r="B7" s="1"/>
      <c r="C7" s="1"/>
      <c r="D7" s="1"/>
      <c r="E7" s="1"/>
      <c r="F7" s="1"/>
      <c r="G7" s="1"/>
      <c r="H7" s="1"/>
      <c r="I7" s="4" t="s">
        <v>1</v>
      </c>
    </row>
    <row r="8" spans="1:9" x14ac:dyDescent="0.25">
      <c r="A8" s="92"/>
      <c r="B8" s="93"/>
      <c r="C8" s="96" t="s">
        <v>14</v>
      </c>
      <c r="D8" s="97"/>
      <c r="E8" s="96" t="s">
        <v>33</v>
      </c>
      <c r="F8" s="97"/>
      <c r="G8" s="96" t="s">
        <v>2</v>
      </c>
      <c r="H8" s="100"/>
      <c r="I8" s="102" t="s">
        <v>45</v>
      </c>
    </row>
    <row r="9" spans="1:9" ht="27.75" customHeight="1" thickBot="1" x14ac:dyDescent="0.3">
      <c r="A9" s="94"/>
      <c r="B9" s="95"/>
      <c r="C9" s="98"/>
      <c r="D9" s="99"/>
      <c r="E9" s="98"/>
      <c r="F9" s="99"/>
      <c r="G9" s="98"/>
      <c r="H9" s="101"/>
      <c r="I9" s="103"/>
    </row>
    <row r="10" spans="1:9" x14ac:dyDescent="0.25">
      <c r="A10" s="56" t="s">
        <v>3</v>
      </c>
      <c r="B10" s="57"/>
      <c r="C10" s="50">
        <v>4337.66</v>
      </c>
      <c r="D10" s="60"/>
      <c r="E10" s="50">
        <v>495.93</v>
      </c>
      <c r="F10" s="60"/>
      <c r="G10" s="50">
        <v>1744.62</v>
      </c>
      <c r="H10" s="51"/>
      <c r="I10" s="39"/>
    </row>
    <row r="11" spans="1:9" x14ac:dyDescent="0.25">
      <c r="A11" s="58"/>
      <c r="B11" s="59"/>
      <c r="C11" s="53"/>
      <c r="D11" s="61"/>
      <c r="E11" s="53"/>
      <c r="F11" s="61"/>
      <c r="G11" s="53"/>
      <c r="H11" s="54"/>
      <c r="I11" s="40"/>
    </row>
    <row r="12" spans="1:9" x14ac:dyDescent="0.25">
      <c r="A12" s="62" t="s">
        <v>4</v>
      </c>
      <c r="B12" s="63"/>
      <c r="C12" s="66">
        <v>4289.1099999999997</v>
      </c>
      <c r="D12" s="67"/>
      <c r="E12" s="66">
        <v>639.82000000000005</v>
      </c>
      <c r="F12" s="67"/>
      <c r="G12" s="66">
        <v>2377.5500000000002</v>
      </c>
      <c r="H12" s="68"/>
      <c r="I12" s="40"/>
    </row>
    <row r="13" spans="1:9" x14ac:dyDescent="0.25">
      <c r="A13" s="64"/>
      <c r="B13" s="65"/>
      <c r="C13" s="53"/>
      <c r="D13" s="61"/>
      <c r="E13" s="53"/>
      <c r="F13" s="61"/>
      <c r="G13" s="53"/>
      <c r="H13" s="54"/>
      <c r="I13" s="40"/>
    </row>
    <row r="14" spans="1:9" x14ac:dyDescent="0.25">
      <c r="A14" s="114" t="s">
        <v>5</v>
      </c>
      <c r="B14" s="115"/>
      <c r="C14" s="66">
        <f>C10-C12</f>
        <v>48.550000000000182</v>
      </c>
      <c r="D14" s="67"/>
      <c r="E14" s="66">
        <f>E10-E12</f>
        <v>-143.89000000000004</v>
      </c>
      <c r="F14" s="67"/>
      <c r="G14" s="66">
        <f>G10-G12</f>
        <v>-632.93000000000029</v>
      </c>
      <c r="H14" s="68"/>
      <c r="I14" s="41">
        <v>669.34</v>
      </c>
    </row>
    <row r="15" spans="1:9" ht="15.75" thickBot="1" x14ac:dyDescent="0.3">
      <c r="A15" s="116"/>
      <c r="B15" s="117"/>
      <c r="C15" s="104"/>
      <c r="D15" s="105"/>
      <c r="E15" s="104"/>
      <c r="F15" s="105"/>
      <c r="G15" s="104"/>
      <c r="H15" s="106"/>
      <c r="I15" s="42"/>
    </row>
    <row r="16" spans="1:9" x14ac:dyDescent="0.25">
      <c r="A16" s="10"/>
      <c r="B16" s="10"/>
      <c r="C16" s="10"/>
      <c r="D16" s="10"/>
      <c r="E16" s="10"/>
      <c r="F16" s="10"/>
      <c r="G16" s="10"/>
      <c r="H16" s="10"/>
      <c r="I16" s="10"/>
    </row>
    <row r="17" spans="1:12" x14ac:dyDescent="0.25">
      <c r="A17" s="10"/>
      <c r="B17" s="10"/>
      <c r="C17" s="10"/>
      <c r="D17" s="10"/>
      <c r="E17" s="10"/>
      <c r="F17" s="10"/>
      <c r="G17" s="10"/>
      <c r="H17" s="10"/>
      <c r="I17" s="10"/>
    </row>
    <row r="18" spans="1:12" x14ac:dyDescent="0.25">
      <c r="A18" s="107" t="s">
        <v>6</v>
      </c>
      <c r="B18" s="107"/>
      <c r="C18" s="107"/>
      <c r="D18" s="107"/>
      <c r="E18" s="107"/>
      <c r="F18" s="107"/>
      <c r="G18" s="107"/>
      <c r="H18" s="107"/>
      <c r="I18" s="107"/>
    </row>
    <row r="19" spans="1:12" ht="15.75" thickBot="1" x14ac:dyDescent="0.3">
      <c r="A19" s="11"/>
      <c r="B19" s="11"/>
      <c r="C19" s="11"/>
      <c r="D19" s="11"/>
      <c r="E19" s="11"/>
      <c r="F19" s="11"/>
      <c r="G19" s="11"/>
      <c r="H19" s="11"/>
      <c r="I19" s="12"/>
    </row>
    <row r="20" spans="1:12" ht="33.75" customHeight="1" thickBot="1" x14ac:dyDescent="0.3">
      <c r="A20" s="13" t="s">
        <v>7</v>
      </c>
      <c r="B20" s="108" t="s">
        <v>8</v>
      </c>
      <c r="C20" s="109"/>
      <c r="D20" s="109"/>
      <c r="E20" s="109"/>
      <c r="F20" s="110"/>
      <c r="G20" s="111" t="s">
        <v>13</v>
      </c>
      <c r="H20" s="112"/>
      <c r="I20" s="113"/>
      <c r="K20" s="17"/>
      <c r="L20" s="17"/>
    </row>
    <row r="21" spans="1:12" x14ac:dyDescent="0.25">
      <c r="A21" s="43">
        <v>1</v>
      </c>
      <c r="B21" s="44" t="s">
        <v>17</v>
      </c>
      <c r="C21" s="45"/>
      <c r="D21" s="45"/>
      <c r="E21" s="45"/>
      <c r="F21" s="46"/>
      <c r="G21" s="50">
        <v>326.23</v>
      </c>
      <c r="H21" s="51"/>
      <c r="I21" s="52"/>
      <c r="J21" s="8"/>
      <c r="K21" s="17"/>
      <c r="L21" s="17"/>
    </row>
    <row r="22" spans="1:12" ht="1.5" customHeight="1" x14ac:dyDescent="0.25">
      <c r="A22" s="29"/>
      <c r="B22" s="47"/>
      <c r="C22" s="48"/>
      <c r="D22" s="48"/>
      <c r="E22" s="48"/>
      <c r="F22" s="49"/>
      <c r="G22" s="53"/>
      <c r="H22" s="54"/>
      <c r="I22" s="55"/>
      <c r="J22" s="8"/>
      <c r="K22" s="17"/>
      <c r="L22" s="17"/>
    </row>
    <row r="23" spans="1:12" ht="15" customHeight="1" x14ac:dyDescent="0.25">
      <c r="A23" s="14">
        <v>2</v>
      </c>
      <c r="B23" s="69" t="s">
        <v>18</v>
      </c>
      <c r="C23" s="70"/>
      <c r="D23" s="70"/>
      <c r="E23" s="70"/>
      <c r="F23" s="71"/>
      <c r="G23" s="36">
        <v>292.27</v>
      </c>
      <c r="H23" s="72"/>
      <c r="I23" s="73"/>
      <c r="J23" s="8"/>
      <c r="K23" s="17"/>
      <c r="L23" s="17"/>
    </row>
    <row r="24" spans="1:12" x14ac:dyDescent="0.25">
      <c r="A24" s="15">
        <v>3</v>
      </c>
      <c r="B24" s="18" t="s">
        <v>39</v>
      </c>
      <c r="C24" s="18"/>
      <c r="D24" s="18"/>
      <c r="E24" s="18"/>
      <c r="F24" s="18"/>
      <c r="G24" s="19">
        <f>SUM(G25:I28)</f>
        <v>403.37</v>
      </c>
      <c r="H24" s="19"/>
      <c r="I24" s="20"/>
      <c r="J24" s="8"/>
      <c r="K24" s="17"/>
      <c r="L24" s="17"/>
    </row>
    <row r="25" spans="1:12" x14ac:dyDescent="0.25">
      <c r="A25" s="15" t="s">
        <v>15</v>
      </c>
      <c r="B25" s="18" t="s">
        <v>40</v>
      </c>
      <c r="C25" s="18"/>
      <c r="D25" s="18"/>
      <c r="E25" s="18"/>
      <c r="F25" s="18"/>
      <c r="G25" s="19">
        <v>13</v>
      </c>
      <c r="H25" s="19"/>
      <c r="I25" s="20"/>
      <c r="J25" s="8"/>
    </row>
    <row r="26" spans="1:12" x14ac:dyDescent="0.25">
      <c r="A26" s="15" t="s">
        <v>15</v>
      </c>
      <c r="B26" s="18" t="s">
        <v>41</v>
      </c>
      <c r="C26" s="18"/>
      <c r="D26" s="18"/>
      <c r="E26" s="18"/>
      <c r="F26" s="18"/>
      <c r="G26" s="19">
        <v>57.97</v>
      </c>
      <c r="H26" s="19"/>
      <c r="I26" s="20"/>
      <c r="J26" s="8"/>
    </row>
    <row r="27" spans="1:12" x14ac:dyDescent="0.25">
      <c r="A27" s="15" t="s">
        <v>15</v>
      </c>
      <c r="B27" s="18" t="s">
        <v>42</v>
      </c>
      <c r="C27" s="18"/>
      <c r="D27" s="18"/>
      <c r="E27" s="18"/>
      <c r="F27" s="18"/>
      <c r="G27" s="19">
        <v>29.4</v>
      </c>
      <c r="H27" s="19"/>
      <c r="I27" s="20"/>
      <c r="J27" s="8"/>
    </row>
    <row r="28" spans="1:12" x14ac:dyDescent="0.25">
      <c r="A28" s="15" t="s">
        <v>15</v>
      </c>
      <c r="B28" s="18" t="s">
        <v>43</v>
      </c>
      <c r="C28" s="18"/>
      <c r="D28" s="18"/>
      <c r="E28" s="18"/>
      <c r="F28" s="18"/>
      <c r="G28" s="19">
        <v>303</v>
      </c>
      <c r="H28" s="19"/>
      <c r="I28" s="20"/>
      <c r="J28" s="8"/>
    </row>
    <row r="29" spans="1:12" x14ac:dyDescent="0.25">
      <c r="A29" s="15">
        <v>4</v>
      </c>
      <c r="B29" s="30" t="s">
        <v>9</v>
      </c>
      <c r="C29" s="118"/>
      <c r="D29" s="118"/>
      <c r="E29" s="118"/>
      <c r="F29" s="119"/>
      <c r="G29" s="36">
        <v>606.39</v>
      </c>
      <c r="H29" s="37"/>
      <c r="I29" s="38"/>
      <c r="J29" s="8"/>
      <c r="K29" s="17"/>
      <c r="L29" s="17"/>
    </row>
    <row r="30" spans="1:12" x14ac:dyDescent="0.25">
      <c r="A30" s="15">
        <v>5</v>
      </c>
      <c r="B30" s="30" t="s">
        <v>30</v>
      </c>
      <c r="C30" s="31"/>
      <c r="D30" s="31"/>
      <c r="E30" s="31"/>
      <c r="F30" s="32"/>
      <c r="G30" s="36">
        <v>775.01</v>
      </c>
      <c r="H30" s="37"/>
      <c r="I30" s="38"/>
      <c r="J30" s="8"/>
      <c r="K30" s="17"/>
      <c r="L30" s="17"/>
    </row>
    <row r="31" spans="1:12" x14ac:dyDescent="0.25">
      <c r="A31" s="15">
        <v>6</v>
      </c>
      <c r="B31" s="30" t="s">
        <v>46</v>
      </c>
      <c r="C31" s="31"/>
      <c r="D31" s="31"/>
      <c r="E31" s="31"/>
      <c r="F31" s="32"/>
      <c r="G31" s="36">
        <v>42.79</v>
      </c>
      <c r="H31" s="37"/>
      <c r="I31" s="38"/>
      <c r="J31" s="8"/>
      <c r="K31" s="17"/>
      <c r="L31" s="17"/>
    </row>
    <row r="32" spans="1:12" x14ac:dyDescent="0.25">
      <c r="A32" s="15">
        <v>7</v>
      </c>
      <c r="B32" s="30" t="s">
        <v>38</v>
      </c>
      <c r="C32" s="80"/>
      <c r="D32" s="80"/>
      <c r="E32" s="80"/>
      <c r="F32" s="81"/>
      <c r="G32" s="36">
        <v>30</v>
      </c>
      <c r="H32" s="82"/>
      <c r="I32" s="83"/>
      <c r="J32" s="8"/>
      <c r="K32" s="17"/>
      <c r="L32" s="17"/>
    </row>
    <row r="33" spans="1:12" x14ac:dyDescent="0.25">
      <c r="A33" s="15">
        <v>8</v>
      </c>
      <c r="B33" s="30" t="s">
        <v>32</v>
      </c>
      <c r="C33" s="31"/>
      <c r="D33" s="31"/>
      <c r="E33" s="31"/>
      <c r="F33" s="32"/>
      <c r="G33" s="33">
        <v>178.3</v>
      </c>
      <c r="H33" s="34"/>
      <c r="I33" s="35"/>
      <c r="J33" s="8"/>
      <c r="K33" s="17"/>
      <c r="L33" s="17"/>
    </row>
    <row r="34" spans="1:12" x14ac:dyDescent="0.25">
      <c r="A34" s="15">
        <v>9</v>
      </c>
      <c r="B34" s="30" t="s">
        <v>47</v>
      </c>
      <c r="C34" s="31"/>
      <c r="D34" s="31"/>
      <c r="E34" s="31"/>
      <c r="F34" s="32"/>
      <c r="G34" s="33">
        <v>3</v>
      </c>
      <c r="H34" s="34"/>
      <c r="I34" s="35"/>
      <c r="J34" s="8"/>
      <c r="K34" s="17"/>
      <c r="L34" s="17"/>
    </row>
    <row r="35" spans="1:12" x14ac:dyDescent="0.25">
      <c r="A35" s="15">
        <v>10</v>
      </c>
      <c r="B35" s="30" t="s">
        <v>48</v>
      </c>
      <c r="C35" s="31"/>
      <c r="D35" s="31"/>
      <c r="E35" s="31"/>
      <c r="F35" s="32"/>
      <c r="G35" s="33">
        <v>45.03</v>
      </c>
      <c r="H35" s="34"/>
      <c r="I35" s="35"/>
      <c r="J35" s="8"/>
      <c r="K35" s="17"/>
      <c r="L35" s="17"/>
    </row>
    <row r="36" spans="1:12" x14ac:dyDescent="0.25">
      <c r="A36" s="15">
        <v>11</v>
      </c>
      <c r="B36" s="18" t="s">
        <v>37</v>
      </c>
      <c r="C36" s="18"/>
      <c r="D36" s="18"/>
      <c r="E36" s="18"/>
      <c r="F36" s="18"/>
      <c r="G36" s="19">
        <v>3.36</v>
      </c>
      <c r="H36" s="19"/>
      <c r="I36" s="20"/>
      <c r="J36" s="8"/>
      <c r="K36" s="17"/>
      <c r="L36" s="17"/>
    </row>
    <row r="37" spans="1:12" ht="14.25" customHeight="1" x14ac:dyDescent="0.25">
      <c r="A37" s="28">
        <v>12</v>
      </c>
      <c r="B37" s="22" t="s">
        <v>10</v>
      </c>
      <c r="C37" s="23"/>
      <c r="D37" s="23"/>
      <c r="E37" s="23"/>
      <c r="F37" s="24"/>
      <c r="G37" s="66">
        <v>488.56</v>
      </c>
      <c r="H37" s="68"/>
      <c r="I37" s="87"/>
      <c r="J37" s="8"/>
      <c r="K37" s="17"/>
      <c r="L37" s="17"/>
    </row>
    <row r="38" spans="1:12" hidden="1" x14ac:dyDescent="0.25">
      <c r="A38" s="29"/>
      <c r="B38" s="25"/>
      <c r="C38" s="26"/>
      <c r="D38" s="26"/>
      <c r="E38" s="26"/>
      <c r="F38" s="27"/>
      <c r="G38" s="88"/>
      <c r="H38" s="89"/>
      <c r="I38" s="90"/>
      <c r="J38" s="8"/>
      <c r="K38" s="17"/>
      <c r="L38" s="17"/>
    </row>
    <row r="39" spans="1:12" x14ac:dyDescent="0.25">
      <c r="A39" s="15">
        <v>13</v>
      </c>
      <c r="B39" s="18" t="s">
        <v>20</v>
      </c>
      <c r="C39" s="18"/>
      <c r="D39" s="18"/>
      <c r="E39" s="18"/>
      <c r="F39" s="18"/>
      <c r="G39" s="19">
        <v>170.77</v>
      </c>
      <c r="H39" s="19"/>
      <c r="I39" s="20"/>
      <c r="J39" s="8"/>
      <c r="K39" s="17"/>
      <c r="L39" s="17"/>
    </row>
    <row r="40" spans="1:12" ht="15.75" thickBot="1" x14ac:dyDescent="0.3">
      <c r="A40" s="16">
        <v>14</v>
      </c>
      <c r="B40" s="84" t="s">
        <v>11</v>
      </c>
      <c r="C40" s="84"/>
      <c r="D40" s="84"/>
      <c r="E40" s="84"/>
      <c r="F40" s="84"/>
      <c r="G40" s="85">
        <v>422.96</v>
      </c>
      <c r="H40" s="85"/>
      <c r="I40" s="86"/>
      <c r="J40" s="8"/>
      <c r="K40" s="17"/>
      <c r="L40" s="17"/>
    </row>
    <row r="41" spans="1:12" ht="15.75" thickBot="1" x14ac:dyDescent="0.3">
      <c r="A41" s="2" t="s">
        <v>15</v>
      </c>
      <c r="B41" s="74" t="s">
        <v>12</v>
      </c>
      <c r="C41" s="75"/>
      <c r="D41" s="75"/>
      <c r="E41" s="75"/>
      <c r="F41" s="76"/>
      <c r="G41" s="77">
        <f>G21+G23+G24+G29+G30+G31+G32+G33+G34+G35+G36+G37+G39+G40</f>
        <v>3788.0400000000004</v>
      </c>
      <c r="H41" s="78"/>
      <c r="I41" s="79"/>
      <c r="J41" s="9"/>
      <c r="K41" s="17"/>
      <c r="L41" s="17"/>
    </row>
    <row r="42" spans="1:12" x14ac:dyDescent="0.25">
      <c r="A42" s="3"/>
      <c r="B42" s="3"/>
      <c r="C42" s="3"/>
      <c r="D42" s="3"/>
      <c r="E42" s="3"/>
      <c r="F42" s="3"/>
      <c r="G42" s="3"/>
      <c r="H42" s="3"/>
      <c r="I42" s="3"/>
    </row>
    <row r="43" spans="1:12" x14ac:dyDescent="0.25">
      <c r="A43" s="3"/>
      <c r="B43" s="3"/>
      <c r="C43" s="3"/>
      <c r="D43" s="3"/>
      <c r="E43" s="3"/>
      <c r="F43" s="3"/>
      <c r="G43" s="3"/>
      <c r="H43" s="3"/>
      <c r="I43" s="3"/>
    </row>
    <row r="46" spans="1:12" x14ac:dyDescent="0.25">
      <c r="A46" s="21" t="s">
        <v>23</v>
      </c>
      <c r="B46" s="21"/>
      <c r="C46" s="21"/>
      <c r="D46" s="21"/>
      <c r="E46" s="21"/>
      <c r="F46" s="21"/>
      <c r="G46" s="21"/>
      <c r="H46" s="21"/>
      <c r="I46" s="21"/>
    </row>
  </sheetData>
  <mergeCells count="66">
    <mergeCell ref="G24:I24"/>
    <mergeCell ref="G30:I30"/>
    <mergeCell ref="B30:F30"/>
    <mergeCell ref="C14:D15"/>
    <mergeCell ref="E14:F15"/>
    <mergeCell ref="G14:H15"/>
    <mergeCell ref="A18:I18"/>
    <mergeCell ref="B20:F20"/>
    <mergeCell ref="G20:I20"/>
    <mergeCell ref="A14:B15"/>
    <mergeCell ref="B29:F29"/>
    <mergeCell ref="G29:I29"/>
    <mergeCell ref="B25:F25"/>
    <mergeCell ref="G25:I25"/>
    <mergeCell ref="B26:F26"/>
    <mergeCell ref="G26:I26"/>
    <mergeCell ref="A2:I3"/>
    <mergeCell ref="C4:G4"/>
    <mergeCell ref="A6:I6"/>
    <mergeCell ref="A8:B9"/>
    <mergeCell ref="C8:D9"/>
    <mergeCell ref="E8:F9"/>
    <mergeCell ref="G8:H9"/>
    <mergeCell ref="I8:I9"/>
    <mergeCell ref="B23:F23"/>
    <mergeCell ref="G23:I23"/>
    <mergeCell ref="B24:F24"/>
    <mergeCell ref="B41:F41"/>
    <mergeCell ref="G41:I41"/>
    <mergeCell ref="B32:F32"/>
    <mergeCell ref="G32:I32"/>
    <mergeCell ref="B39:F39"/>
    <mergeCell ref="G39:I39"/>
    <mergeCell ref="B40:F40"/>
    <mergeCell ref="G33:I33"/>
    <mergeCell ref="G40:I40"/>
    <mergeCell ref="B36:F36"/>
    <mergeCell ref="G36:I36"/>
    <mergeCell ref="G37:I38"/>
    <mergeCell ref="B33:F33"/>
    <mergeCell ref="I10:I13"/>
    <mergeCell ref="I14:I15"/>
    <mergeCell ref="A21:A22"/>
    <mergeCell ref="B21:F22"/>
    <mergeCell ref="G21:I22"/>
    <mergeCell ref="A10:B11"/>
    <mergeCell ref="C10:D11"/>
    <mergeCell ref="E10:F11"/>
    <mergeCell ref="G10:H11"/>
    <mergeCell ref="A12:B13"/>
    <mergeCell ref="C12:D13"/>
    <mergeCell ref="E12:F13"/>
    <mergeCell ref="G12:H13"/>
    <mergeCell ref="B27:F27"/>
    <mergeCell ref="G27:I27"/>
    <mergeCell ref="B28:F28"/>
    <mergeCell ref="G28:I28"/>
    <mergeCell ref="A46:I46"/>
    <mergeCell ref="B37:F38"/>
    <mergeCell ref="A37:A38"/>
    <mergeCell ref="B35:F35"/>
    <mergeCell ref="G35:I35"/>
    <mergeCell ref="B31:F31"/>
    <mergeCell ref="G31:I31"/>
    <mergeCell ref="B34:F34"/>
    <mergeCell ref="G34:I34"/>
  </mergeCell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opLeftCell="A4" workbookViewId="0">
      <selection activeCell="B11" sqref="B11:E11"/>
    </sheetView>
  </sheetViews>
  <sheetFormatPr defaultRowHeight="15" x14ac:dyDescent="0.25"/>
  <cols>
    <col min="1" max="1" width="6.5703125" customWidth="1"/>
    <col min="7" max="7" width="16.5703125" customWidth="1"/>
  </cols>
  <sheetData>
    <row r="1" spans="1:9" x14ac:dyDescent="0.25">
      <c r="A1" s="91" t="s">
        <v>25</v>
      </c>
      <c r="B1" s="91"/>
      <c r="C1" s="91"/>
      <c r="D1" s="91"/>
      <c r="E1" s="91"/>
      <c r="F1" s="91"/>
      <c r="G1" s="91"/>
      <c r="H1" s="91"/>
      <c r="I1" s="91"/>
    </row>
    <row r="2" spans="1:9" x14ac:dyDescent="0.25">
      <c r="A2" s="91"/>
      <c r="B2" s="91"/>
      <c r="C2" s="91"/>
      <c r="D2" s="91"/>
      <c r="E2" s="91"/>
      <c r="F2" s="91"/>
      <c r="G2" s="91"/>
      <c r="H2" s="91"/>
      <c r="I2" s="91"/>
    </row>
    <row r="3" spans="1:9" x14ac:dyDescent="0.25">
      <c r="D3" s="6" t="s">
        <v>29</v>
      </c>
      <c r="E3" s="6"/>
      <c r="F3" s="6"/>
    </row>
    <row r="5" spans="1:9" s="6" customFormat="1" ht="78.75" customHeight="1" x14ac:dyDescent="0.25">
      <c r="A5" s="5" t="s">
        <v>7</v>
      </c>
      <c r="B5" s="136" t="s">
        <v>8</v>
      </c>
      <c r="C5" s="136"/>
      <c r="D5" s="136"/>
      <c r="E5" s="136"/>
      <c r="F5" s="132" t="s">
        <v>27</v>
      </c>
      <c r="G5" s="132"/>
      <c r="H5" s="132" t="s">
        <v>26</v>
      </c>
      <c r="I5" s="132"/>
    </row>
    <row r="6" spans="1:9" ht="32.25" customHeight="1" x14ac:dyDescent="0.25">
      <c r="A6" s="7">
        <v>1</v>
      </c>
      <c r="B6" s="127" t="s">
        <v>19</v>
      </c>
      <c r="C6" s="128"/>
      <c r="D6" s="128"/>
      <c r="E6" s="128"/>
      <c r="F6" s="137">
        <v>2.5</v>
      </c>
      <c r="G6" s="137"/>
      <c r="H6" s="129">
        <v>1.21</v>
      </c>
      <c r="I6" s="129"/>
    </row>
    <row r="7" spans="1:9" ht="18.75" customHeight="1" x14ac:dyDescent="0.25">
      <c r="A7" s="7">
        <v>2</v>
      </c>
      <c r="B7" s="127" t="s">
        <v>35</v>
      </c>
      <c r="C7" s="128"/>
      <c r="D7" s="128"/>
      <c r="E7" s="128"/>
      <c r="F7" s="129">
        <v>4.34</v>
      </c>
      <c r="G7" s="129"/>
      <c r="H7" s="129">
        <v>4.1100000000000003</v>
      </c>
      <c r="I7" s="129"/>
    </row>
    <row r="8" spans="1:9" ht="16.5" customHeight="1" x14ac:dyDescent="0.25">
      <c r="A8" s="7">
        <v>3</v>
      </c>
      <c r="B8" s="127" t="s">
        <v>34</v>
      </c>
      <c r="C8" s="128"/>
      <c r="D8" s="128"/>
      <c r="E8" s="128"/>
      <c r="F8" s="137">
        <v>2.2000000000000002</v>
      </c>
      <c r="G8" s="137"/>
      <c r="H8" s="129">
        <v>2.1</v>
      </c>
      <c r="I8" s="129"/>
    </row>
    <row r="9" spans="1:9" x14ac:dyDescent="0.25">
      <c r="A9" s="7">
        <v>4</v>
      </c>
      <c r="B9" s="127" t="s">
        <v>9</v>
      </c>
      <c r="C9" s="128"/>
      <c r="D9" s="128"/>
      <c r="E9" s="128"/>
      <c r="F9" s="129">
        <v>5.29</v>
      </c>
      <c r="G9" s="129"/>
      <c r="H9" s="129">
        <v>5.29</v>
      </c>
      <c r="I9" s="129"/>
    </row>
    <row r="10" spans="1:9" ht="15" customHeight="1" x14ac:dyDescent="0.25">
      <c r="A10" s="7">
        <v>5</v>
      </c>
      <c r="B10" s="120" t="s">
        <v>30</v>
      </c>
      <c r="C10" s="121"/>
      <c r="D10" s="121"/>
      <c r="E10" s="122"/>
      <c r="F10" s="125">
        <v>7.48</v>
      </c>
      <c r="G10" s="126"/>
      <c r="H10" s="125">
        <v>4.8099999999999996</v>
      </c>
      <c r="I10" s="126"/>
    </row>
    <row r="11" spans="1:9" ht="31.5" customHeight="1" x14ac:dyDescent="0.25">
      <c r="A11" s="7">
        <v>6</v>
      </c>
      <c r="B11" s="120" t="s">
        <v>36</v>
      </c>
      <c r="C11" s="121"/>
      <c r="D11" s="121"/>
      <c r="E11" s="122"/>
      <c r="F11" s="123">
        <v>0.1</v>
      </c>
      <c r="G11" s="124"/>
      <c r="H11" s="125">
        <v>4.8099999999999996</v>
      </c>
      <c r="I11" s="126"/>
    </row>
    <row r="12" spans="1:9" ht="15" customHeight="1" x14ac:dyDescent="0.25">
      <c r="A12" s="7">
        <v>7</v>
      </c>
      <c r="B12" s="120" t="s">
        <v>24</v>
      </c>
      <c r="C12" s="121"/>
      <c r="D12" s="121"/>
      <c r="E12" s="122"/>
      <c r="F12" s="125">
        <v>1.35</v>
      </c>
      <c r="G12" s="130"/>
      <c r="H12" s="123">
        <v>1.59</v>
      </c>
      <c r="I12" s="131"/>
    </row>
    <row r="13" spans="1:9" x14ac:dyDescent="0.25">
      <c r="A13" s="7">
        <v>8</v>
      </c>
      <c r="B13" s="127" t="s">
        <v>28</v>
      </c>
      <c r="C13" s="128"/>
      <c r="D13" s="128"/>
      <c r="E13" s="128"/>
      <c r="F13" s="129">
        <v>0.23</v>
      </c>
      <c r="G13" s="129"/>
      <c r="H13" s="129">
        <v>0.03</v>
      </c>
      <c r="I13" s="129"/>
    </row>
    <row r="14" spans="1:9" ht="15.75" customHeight="1" x14ac:dyDescent="0.25">
      <c r="A14" s="7">
        <v>9</v>
      </c>
      <c r="B14" s="127" t="s">
        <v>22</v>
      </c>
      <c r="C14" s="128"/>
      <c r="D14" s="128"/>
      <c r="E14" s="128"/>
      <c r="F14" s="129">
        <v>1.75</v>
      </c>
      <c r="G14" s="129"/>
      <c r="H14" s="129">
        <v>1.67</v>
      </c>
      <c r="I14" s="129"/>
    </row>
    <row r="15" spans="1:9" x14ac:dyDescent="0.25">
      <c r="A15" s="7">
        <v>10</v>
      </c>
      <c r="B15" s="127" t="s">
        <v>31</v>
      </c>
      <c r="C15" s="128"/>
      <c r="D15" s="128"/>
      <c r="E15" s="128"/>
      <c r="F15" s="129">
        <v>1.27</v>
      </c>
      <c r="G15" s="129"/>
      <c r="H15" s="129">
        <v>1.25</v>
      </c>
      <c r="I15" s="129"/>
    </row>
    <row r="16" spans="1:9" ht="30" customHeight="1" x14ac:dyDescent="0.25">
      <c r="A16" s="7">
        <v>11</v>
      </c>
      <c r="B16" s="127" t="s">
        <v>20</v>
      </c>
      <c r="C16" s="128"/>
      <c r="D16" s="128"/>
      <c r="E16" s="128"/>
      <c r="F16" s="129">
        <v>1.55</v>
      </c>
      <c r="G16" s="129"/>
      <c r="H16" s="129">
        <v>1.4</v>
      </c>
      <c r="I16" s="129"/>
    </row>
    <row r="17" spans="1:10" x14ac:dyDescent="0.25">
      <c r="A17" s="7">
        <v>12</v>
      </c>
      <c r="B17" s="127" t="s">
        <v>21</v>
      </c>
      <c r="C17" s="128"/>
      <c r="D17" s="128"/>
      <c r="E17" s="128"/>
      <c r="F17" s="129">
        <v>3.42</v>
      </c>
      <c r="G17" s="129"/>
      <c r="H17" s="129">
        <v>3.42</v>
      </c>
      <c r="I17" s="129"/>
    </row>
    <row r="18" spans="1:10" x14ac:dyDescent="0.25">
      <c r="A18" s="133" t="s">
        <v>12</v>
      </c>
      <c r="B18" s="134"/>
      <c r="C18" s="134"/>
      <c r="D18" s="134"/>
      <c r="E18" s="135"/>
      <c r="F18" s="132">
        <f>SUM(F6:G17)</f>
        <v>31.480000000000004</v>
      </c>
      <c r="G18" s="132"/>
      <c r="H18" s="132">
        <f>SUM(H6:I17)</f>
        <v>31.689999999999998</v>
      </c>
      <c r="I18" s="132"/>
    </row>
    <row r="21" spans="1:10" x14ac:dyDescent="0.25">
      <c r="B21" s="21" t="s">
        <v>23</v>
      </c>
      <c r="C21" s="21"/>
      <c r="D21" s="21"/>
      <c r="E21" s="21"/>
      <c r="F21" s="21"/>
      <c r="G21" s="21"/>
      <c r="H21" s="21"/>
      <c r="I21" s="21"/>
      <c r="J21" s="21"/>
    </row>
  </sheetData>
  <mergeCells count="44">
    <mergeCell ref="B7:E7"/>
    <mergeCell ref="F7:G7"/>
    <mergeCell ref="H7:I7"/>
    <mergeCell ref="B8:E8"/>
    <mergeCell ref="F8:G8"/>
    <mergeCell ref="H8:I8"/>
    <mergeCell ref="A1:I2"/>
    <mergeCell ref="B5:E5"/>
    <mergeCell ref="F5:G5"/>
    <mergeCell ref="H5:I5"/>
    <mergeCell ref="B6:E6"/>
    <mergeCell ref="F6:G6"/>
    <mergeCell ref="H6:I6"/>
    <mergeCell ref="B9:E9"/>
    <mergeCell ref="F9:G9"/>
    <mergeCell ref="H9:I9"/>
    <mergeCell ref="B10:E10"/>
    <mergeCell ref="F10:G10"/>
    <mergeCell ref="H10:I10"/>
    <mergeCell ref="B21:J21"/>
    <mergeCell ref="F18:G18"/>
    <mergeCell ref="H18:I18"/>
    <mergeCell ref="A18:E18"/>
    <mergeCell ref="B16:E16"/>
    <mergeCell ref="F16:G16"/>
    <mergeCell ref="H16:I16"/>
    <mergeCell ref="B17:E17"/>
    <mergeCell ref="F17:G17"/>
    <mergeCell ref="H17:I17"/>
    <mergeCell ref="B11:E11"/>
    <mergeCell ref="F11:G11"/>
    <mergeCell ref="H11:I11"/>
    <mergeCell ref="B15:E15"/>
    <mergeCell ref="F15:G15"/>
    <mergeCell ref="H15:I15"/>
    <mergeCell ref="B13:E13"/>
    <mergeCell ref="F13:G13"/>
    <mergeCell ref="H13:I13"/>
    <mergeCell ref="B14:E14"/>
    <mergeCell ref="F14:G14"/>
    <mergeCell ref="H14:I14"/>
    <mergeCell ref="B12:E12"/>
    <mergeCell ref="F12:G12"/>
    <mergeCell ref="H12:I12"/>
  </mergeCells>
  <pageMargins left="0.7" right="0.7" top="0.75" bottom="0.75" header="0.3" footer="0.3"/>
  <pageSetup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ТЖС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Экономист</cp:lastModifiedBy>
  <cp:lastPrinted>2015-12-31T05:28:47Z</cp:lastPrinted>
  <dcterms:created xsi:type="dcterms:W3CDTF">2013-01-17T08:41:11Z</dcterms:created>
  <dcterms:modified xsi:type="dcterms:W3CDTF">2020-02-11T07:08:44Z</dcterms:modified>
</cp:coreProperties>
</file>